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tanmiller\Desktop\WD\5 11 22\"/>
    </mc:Choice>
  </mc:AlternateContent>
  <xr:revisionPtr revIDLastSave="0" documentId="8_{8C552B28-9F49-4168-8366-987554651C22}" xr6:coauthVersionLast="47" xr6:coauthVersionMax="47" xr10:uidLastSave="{00000000-0000-0000-0000-000000000000}"/>
  <bookViews>
    <workbookView xWindow="-120" yWindow="-120" windowWidth="24240" windowHeight="13140" tabRatio="581" xr2:uid="{00000000-000D-0000-FFFF-FFFF00000000}"/>
  </bookViews>
  <sheets>
    <sheet name="OB Template" sheetId="3" r:id="rId1"/>
  </sheets>
  <definedNames>
    <definedName name="_xlnm.Print_Area" localSheetId="0">'OB Template'!$A$1:$AE$82</definedName>
  </definedNames>
  <calcPr calcId="191029" fullPrecision="0"/>
  <customWorkbookViews>
    <customWorkbookView name="djohnsonmo - Personal View" guid="{1BEAD81C-9BB6-4DA5-BE1F-C7C136D4557A}" mergeInterval="0" personalView="1" maximized="1" windowWidth="1020" windowHeight="634" tabRatio="315" activeSheetId="1"/>
    <customWorkbookView name="berapp - Personal View" guid="{3EEBEBF1-35E1-42C9-9A54-183C224CA930}" mergeInterval="0" personalView="1" maximized="1" windowWidth="1020" windowHeight="606" tabRatio="3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3" l="1"/>
  <c r="K64" i="3"/>
  <c r="K63" i="3"/>
  <c r="K65" i="3"/>
  <c r="K68" i="3"/>
  <c r="K69" i="3"/>
  <c r="K70" i="3"/>
  <c r="K73" i="3"/>
  <c r="K74" i="3"/>
  <c r="K81" i="3" l="1"/>
  <c r="K78" i="3"/>
  <c r="AE15" i="3" l="1"/>
  <c r="AD11" i="3"/>
  <c r="AC11" i="3"/>
  <c r="AB11" i="3"/>
  <c r="AA11" i="3"/>
  <c r="Z11" i="3"/>
  <c r="Y11" i="3"/>
  <c r="E82" i="3"/>
  <c r="F77" i="3" s="1"/>
  <c r="C77" i="3" s="1"/>
  <c r="G82" i="3"/>
  <c r="H76" i="3" s="1"/>
  <c r="I82" i="3"/>
  <c r="J77" i="3" s="1"/>
  <c r="AE51" i="3"/>
  <c r="AF51" i="3" s="1"/>
  <c r="F11" i="3"/>
  <c r="Z39" i="3" l="1"/>
  <c r="Z38" i="3"/>
  <c r="Z26" i="3"/>
  <c r="Z47" i="3"/>
  <c r="Z21" i="3"/>
  <c r="Z40" i="3"/>
  <c r="Z28" i="3"/>
  <c r="Z35" i="3"/>
  <c r="Z44" i="3"/>
  <c r="Z30" i="3"/>
  <c r="Z20" i="3"/>
  <c r="Z37" i="3"/>
  <c r="Z25" i="3"/>
  <c r="Z46" i="3"/>
  <c r="Z33" i="3"/>
  <c r="Z23" i="3"/>
  <c r="Z32" i="3"/>
  <c r="Z27" i="3"/>
  <c r="Z34" i="3"/>
  <c r="Z22" i="3"/>
  <c r="Z29" i="3"/>
  <c r="Z36" i="3"/>
  <c r="Z24" i="3"/>
  <c r="Z45" i="3"/>
  <c r="Z31" i="3"/>
  <c r="J76" i="3"/>
  <c r="J75" i="3"/>
  <c r="J81" i="3"/>
  <c r="J80" i="3"/>
  <c r="J79" i="3"/>
  <c r="J78" i="3"/>
  <c r="H80" i="3"/>
  <c r="H77" i="3"/>
  <c r="H81" i="3"/>
  <c r="H79" i="3"/>
  <c r="H78" i="3"/>
  <c r="F80" i="3"/>
  <c r="F79" i="3"/>
  <c r="F78" i="3"/>
  <c r="F81" i="3"/>
  <c r="F76" i="3"/>
  <c r="H57" i="3"/>
  <c r="Z19" i="3" l="1"/>
  <c r="Z48" i="3"/>
  <c r="C79" i="3"/>
  <c r="AB21" i="3"/>
  <c r="AB33" i="3"/>
  <c r="AB47" i="3"/>
  <c r="AB26" i="3"/>
  <c r="AB38" i="3"/>
  <c r="AB31" i="3"/>
  <c r="AB45" i="3"/>
  <c r="AB24" i="3"/>
  <c r="AB36" i="3"/>
  <c r="AB20" i="3"/>
  <c r="AB22" i="3"/>
  <c r="AB34" i="3"/>
  <c r="AB46" i="3"/>
  <c r="AB37" i="3"/>
  <c r="AB23" i="3"/>
  <c r="AB44" i="3"/>
  <c r="AB27" i="3"/>
  <c r="AB39" i="3"/>
  <c r="AB32" i="3"/>
  <c r="AB25" i="3"/>
  <c r="AB30" i="3"/>
  <c r="AB35" i="3"/>
  <c r="AB28" i="3"/>
  <c r="AB40" i="3"/>
  <c r="AB29" i="3"/>
  <c r="AD23" i="3"/>
  <c r="AD35" i="3"/>
  <c r="AD28" i="3"/>
  <c r="AD40" i="3"/>
  <c r="AD21" i="3"/>
  <c r="AD33" i="3"/>
  <c r="AD20" i="3"/>
  <c r="AD47" i="3"/>
  <c r="AD26" i="3"/>
  <c r="AD38" i="3"/>
  <c r="AD31" i="3"/>
  <c r="AD45" i="3"/>
  <c r="AD24" i="3"/>
  <c r="AD36" i="3"/>
  <c r="AD27" i="3"/>
  <c r="AD46" i="3"/>
  <c r="AD37" i="3"/>
  <c r="AD29" i="3"/>
  <c r="AD22" i="3"/>
  <c r="AD34" i="3"/>
  <c r="AD39" i="3"/>
  <c r="AD32" i="3"/>
  <c r="AD25" i="3"/>
  <c r="AD30" i="3"/>
  <c r="AD44" i="3"/>
  <c r="C80" i="3"/>
  <c r="AC28" i="3"/>
  <c r="AC40" i="3"/>
  <c r="AC21" i="3"/>
  <c r="AC33" i="3"/>
  <c r="AC47" i="3"/>
  <c r="AC26" i="3"/>
  <c r="AC38" i="3"/>
  <c r="AC31" i="3"/>
  <c r="AC20" i="3"/>
  <c r="AC45" i="3"/>
  <c r="AC36" i="3"/>
  <c r="AC44" i="3"/>
  <c r="AC29" i="3"/>
  <c r="AC32" i="3"/>
  <c r="AC22" i="3"/>
  <c r="AC34" i="3"/>
  <c r="AC27" i="3"/>
  <c r="AC39" i="3"/>
  <c r="AC46" i="3"/>
  <c r="AC25" i="3"/>
  <c r="AC37" i="3"/>
  <c r="AC30" i="3"/>
  <c r="AC23" i="3"/>
  <c r="AC35" i="3"/>
  <c r="AC24" i="3"/>
  <c r="C76" i="3"/>
  <c r="Y25" i="3"/>
  <c r="Y37" i="3"/>
  <c r="Y26" i="3"/>
  <c r="Y38" i="3"/>
  <c r="Y27" i="3"/>
  <c r="Y39" i="3"/>
  <c r="Y28" i="3"/>
  <c r="Y45" i="3"/>
  <c r="Y20" i="3"/>
  <c r="Y46" i="3"/>
  <c r="Y30" i="3"/>
  <c r="Y44" i="3"/>
  <c r="Y32" i="3"/>
  <c r="Y21" i="3"/>
  <c r="Y22" i="3"/>
  <c r="Y23" i="3"/>
  <c r="Y47" i="3"/>
  <c r="Y31" i="3"/>
  <c r="Y33" i="3"/>
  <c r="Y34" i="3"/>
  <c r="Y35" i="3"/>
  <c r="Y24" i="3"/>
  <c r="Y36" i="3"/>
  <c r="Y40" i="3"/>
  <c r="Y29" i="3"/>
  <c r="C78" i="3"/>
  <c r="AA47" i="3"/>
  <c r="AA26" i="3"/>
  <c r="AA38" i="3"/>
  <c r="AA31" i="3"/>
  <c r="AA45" i="3"/>
  <c r="AA24" i="3"/>
  <c r="AA36" i="3"/>
  <c r="AA29" i="3"/>
  <c r="AA22" i="3"/>
  <c r="AA27" i="3"/>
  <c r="AA39" i="3"/>
  <c r="AA20" i="3"/>
  <c r="AA37" i="3"/>
  <c r="AA35" i="3"/>
  <c r="AA28" i="3"/>
  <c r="AA32" i="3"/>
  <c r="AA46" i="3"/>
  <c r="AA44" i="3"/>
  <c r="AA25" i="3"/>
  <c r="AA30" i="3"/>
  <c r="AA23" i="3"/>
  <c r="AA40" i="3"/>
  <c r="AA21" i="3"/>
  <c r="AA33" i="3"/>
  <c r="AA34" i="3"/>
  <c r="C81" i="3"/>
  <c r="E19" i="3"/>
  <c r="E48" i="3"/>
  <c r="AB19" i="3" l="1"/>
  <c r="AD19" i="3"/>
  <c r="AB48" i="3"/>
  <c r="AD48" i="3"/>
  <c r="AA19" i="3"/>
  <c r="AA48" i="3"/>
  <c r="AC48" i="3"/>
  <c r="AC19" i="3"/>
  <c r="Y19" i="3"/>
  <c r="Y48" i="3"/>
  <c r="N11" i="3"/>
  <c r="U11" i="3"/>
  <c r="K11" i="3"/>
  <c r="M11" i="3"/>
  <c r="V11" i="3"/>
  <c r="L11" i="3"/>
  <c r="R11" i="3"/>
  <c r="X11" i="3"/>
  <c r="Q11" i="3"/>
  <c r="W11" i="3"/>
  <c r="J11" i="3"/>
  <c r="I11" i="3"/>
  <c r="O11" i="3"/>
  <c r="P11" i="3"/>
  <c r="H11" i="3"/>
  <c r="S11" i="3"/>
  <c r="T11" i="3"/>
  <c r="G11" i="3"/>
  <c r="F57" i="3" l="1"/>
  <c r="J62" i="3"/>
  <c r="J58" i="3"/>
  <c r="F65" i="3"/>
  <c r="J65" i="3"/>
  <c r="J68" i="3"/>
  <c r="J59" i="3"/>
  <c r="J69" i="3"/>
  <c r="J71" i="3"/>
  <c r="J61" i="3"/>
  <c r="J57" i="3"/>
  <c r="J72" i="3"/>
  <c r="J63" i="3"/>
  <c r="J74" i="3"/>
  <c r="J64" i="3"/>
  <c r="J60" i="3"/>
  <c r="J70" i="3"/>
  <c r="J67" i="3"/>
  <c r="J66" i="3"/>
  <c r="J73" i="3"/>
  <c r="J82" i="3" l="1"/>
  <c r="F47" i="3"/>
  <c r="F44" i="3"/>
  <c r="F29" i="3"/>
  <c r="F36" i="3"/>
  <c r="F21" i="3"/>
  <c r="F27" i="3"/>
  <c r="F33" i="3"/>
  <c r="F39" i="3"/>
  <c r="F35" i="3"/>
  <c r="F30" i="3"/>
  <c r="F25" i="3"/>
  <c r="F32" i="3"/>
  <c r="F22" i="3"/>
  <c r="F28" i="3"/>
  <c r="F34" i="3"/>
  <c r="F40" i="3"/>
  <c r="F23" i="3"/>
  <c r="F24" i="3"/>
  <c r="F31" i="3"/>
  <c r="F20" i="3"/>
  <c r="F37" i="3"/>
  <c r="F26" i="3"/>
  <c r="F38" i="3"/>
  <c r="C65" i="3"/>
  <c r="N22" i="3"/>
  <c r="N28" i="3"/>
  <c r="N29" i="3"/>
  <c r="N34" i="3"/>
  <c r="N35" i="3"/>
  <c r="N25" i="3"/>
  <c r="N37" i="3"/>
  <c r="N21" i="3"/>
  <c r="N24" i="3"/>
  <c r="N27" i="3"/>
  <c r="N30" i="3"/>
  <c r="N33" i="3"/>
  <c r="N36" i="3"/>
  <c r="N39" i="3"/>
  <c r="N32" i="3"/>
  <c r="N23" i="3"/>
  <c r="N26" i="3"/>
  <c r="N38" i="3"/>
  <c r="N31" i="3"/>
  <c r="N44" i="3"/>
  <c r="N20" i="3"/>
  <c r="N40" i="3"/>
  <c r="C57" i="3"/>
  <c r="F45" i="3"/>
  <c r="N47" i="3"/>
  <c r="N46" i="3"/>
  <c r="N45" i="3"/>
  <c r="F46" i="3"/>
  <c r="F48" i="3" l="1"/>
  <c r="F19" i="3"/>
  <c r="E13" i="3"/>
  <c r="AF15" i="3"/>
  <c r="F62" i="3"/>
  <c r="F73" i="3"/>
  <c r="C73" i="3" l="1"/>
  <c r="V37" i="3"/>
  <c r="V24" i="3"/>
  <c r="V39" i="3"/>
  <c r="V44" i="3"/>
  <c r="V40" i="3"/>
  <c r="V45" i="3"/>
  <c r="V20" i="3"/>
  <c r="V28" i="3"/>
  <c r="V23" i="3"/>
  <c r="V26" i="3"/>
  <c r="V29" i="3"/>
  <c r="V32" i="3"/>
  <c r="V35" i="3"/>
  <c r="V38" i="3"/>
  <c r="V30" i="3"/>
  <c r="V33" i="3"/>
  <c r="V47" i="3"/>
  <c r="V22" i="3"/>
  <c r="V25" i="3"/>
  <c r="V31" i="3"/>
  <c r="V34" i="3"/>
  <c r="V27" i="3"/>
  <c r="V46" i="3"/>
  <c r="V21" i="3"/>
  <c r="V36" i="3"/>
  <c r="C62" i="3"/>
  <c r="K21" i="3"/>
  <c r="K24" i="3"/>
  <c r="K27" i="3"/>
  <c r="K30" i="3"/>
  <c r="K33" i="3"/>
  <c r="K36" i="3"/>
  <c r="K39" i="3"/>
  <c r="K44" i="3"/>
  <c r="K20" i="3"/>
  <c r="K35" i="3"/>
  <c r="K22" i="3"/>
  <c r="K37" i="3"/>
  <c r="K28" i="3"/>
  <c r="K40" i="3"/>
  <c r="K38" i="3"/>
  <c r="K25" i="3"/>
  <c r="K31" i="3"/>
  <c r="K23" i="3"/>
  <c r="K26" i="3"/>
  <c r="K29" i="3"/>
  <c r="K32" i="3"/>
  <c r="K34" i="3"/>
  <c r="K47" i="3"/>
  <c r="E41" i="3"/>
  <c r="K46" i="3"/>
  <c r="K45" i="3"/>
  <c r="H62" i="3"/>
  <c r="H65" i="3"/>
  <c r="N19" i="3" s="1"/>
  <c r="F67" i="3"/>
  <c r="F69" i="3"/>
  <c r="F70" i="3"/>
  <c r="F58" i="3"/>
  <c r="F71" i="3"/>
  <c r="F59" i="3"/>
  <c r="F66" i="3"/>
  <c r="F68" i="3"/>
  <c r="F75" i="3"/>
  <c r="C75" i="3" s="1"/>
  <c r="F63" i="3"/>
  <c r="F64" i="3"/>
  <c r="F61" i="3"/>
  <c r="H68" i="3"/>
  <c r="F60" i="3"/>
  <c r="F74" i="3"/>
  <c r="H73" i="3"/>
  <c r="H71" i="3"/>
  <c r="H66" i="3"/>
  <c r="H64" i="3"/>
  <c r="H58" i="3"/>
  <c r="H67" i="3"/>
  <c r="H74" i="3"/>
  <c r="H63" i="3"/>
  <c r="F72" i="3"/>
  <c r="H59" i="3"/>
  <c r="H61" i="3"/>
  <c r="H69" i="3"/>
  <c r="H72" i="3"/>
  <c r="H70" i="3"/>
  <c r="H60" i="3"/>
  <c r="H75" i="3"/>
  <c r="V48" i="3" l="1"/>
  <c r="F82" i="3"/>
  <c r="H82" i="3"/>
  <c r="C60" i="3"/>
  <c r="I23" i="3"/>
  <c r="I26" i="3"/>
  <c r="I29" i="3"/>
  <c r="I32" i="3"/>
  <c r="I35" i="3"/>
  <c r="I38" i="3"/>
  <c r="I44" i="3"/>
  <c r="I20" i="3"/>
  <c r="I22" i="3"/>
  <c r="I25" i="3"/>
  <c r="I28" i="3"/>
  <c r="I31" i="3"/>
  <c r="I34" i="3"/>
  <c r="I37" i="3"/>
  <c r="I40" i="3"/>
  <c r="I21" i="3"/>
  <c r="I24" i="3"/>
  <c r="I27" i="3"/>
  <c r="I30" i="3"/>
  <c r="I33" i="3"/>
  <c r="I36" i="3"/>
  <c r="I39" i="3"/>
  <c r="R46" i="3"/>
  <c r="R30" i="3"/>
  <c r="R32" i="3"/>
  <c r="R23" i="3"/>
  <c r="R38" i="3"/>
  <c r="R39" i="3"/>
  <c r="R47" i="3"/>
  <c r="R22" i="3"/>
  <c r="R25" i="3"/>
  <c r="R28" i="3"/>
  <c r="R31" i="3"/>
  <c r="R34" i="3"/>
  <c r="R37" i="3"/>
  <c r="R40" i="3"/>
  <c r="R44" i="3"/>
  <c r="R27" i="3"/>
  <c r="R33" i="3"/>
  <c r="R36" i="3"/>
  <c r="R26" i="3"/>
  <c r="R20" i="3"/>
  <c r="R45" i="3"/>
  <c r="R21" i="3"/>
  <c r="R24" i="3"/>
  <c r="R35" i="3"/>
  <c r="R29" i="3"/>
  <c r="C67" i="3"/>
  <c r="P21" i="3"/>
  <c r="P33" i="3"/>
  <c r="P39" i="3"/>
  <c r="P22" i="3"/>
  <c r="P25" i="3"/>
  <c r="P28" i="3"/>
  <c r="P31" i="3"/>
  <c r="P34" i="3"/>
  <c r="P37" i="3"/>
  <c r="P40" i="3"/>
  <c r="P24" i="3"/>
  <c r="P27" i="3"/>
  <c r="P30" i="3"/>
  <c r="P20" i="3"/>
  <c r="P36" i="3"/>
  <c r="P44" i="3"/>
  <c r="P23" i="3"/>
  <c r="P26" i="3"/>
  <c r="P29" i="3"/>
  <c r="P32" i="3"/>
  <c r="P35" i="3"/>
  <c r="P38" i="3"/>
  <c r="C66" i="3"/>
  <c r="O22" i="3"/>
  <c r="O25" i="3"/>
  <c r="O28" i="3"/>
  <c r="O31" i="3"/>
  <c r="O34" i="3"/>
  <c r="O37" i="3"/>
  <c r="O40" i="3"/>
  <c r="O33" i="3"/>
  <c r="O23" i="3"/>
  <c r="O26" i="3"/>
  <c r="O39" i="3"/>
  <c r="O29" i="3"/>
  <c r="O32" i="3"/>
  <c r="O36" i="3"/>
  <c r="O21" i="3"/>
  <c r="O24" i="3"/>
  <c r="O27" i="3"/>
  <c r="O30" i="3"/>
  <c r="O38" i="3"/>
  <c r="O35" i="3"/>
  <c r="O44" i="3"/>
  <c r="O20" i="3"/>
  <c r="C58" i="3"/>
  <c r="G23" i="3"/>
  <c r="G26" i="3"/>
  <c r="G29" i="3"/>
  <c r="G32" i="3"/>
  <c r="G35" i="3"/>
  <c r="G38" i="3"/>
  <c r="G37" i="3"/>
  <c r="G40" i="3"/>
  <c r="G44" i="3"/>
  <c r="G33" i="3"/>
  <c r="G21" i="3"/>
  <c r="G36" i="3"/>
  <c r="G20" i="3"/>
  <c r="G22" i="3"/>
  <c r="G25" i="3"/>
  <c r="G28" i="3"/>
  <c r="G31" i="3"/>
  <c r="G34" i="3"/>
  <c r="G24" i="3"/>
  <c r="G27" i="3"/>
  <c r="G30" i="3"/>
  <c r="G39" i="3"/>
  <c r="C70" i="3"/>
  <c r="S23" i="3"/>
  <c r="S26" i="3"/>
  <c r="S29" i="3"/>
  <c r="S32" i="3"/>
  <c r="S35" i="3"/>
  <c r="S38" i="3"/>
  <c r="S34" i="3"/>
  <c r="S20" i="3"/>
  <c r="S24" i="3"/>
  <c r="S40" i="3"/>
  <c r="S45" i="3"/>
  <c r="S27" i="3"/>
  <c r="S33" i="3"/>
  <c r="S36" i="3"/>
  <c r="S39" i="3"/>
  <c r="S44" i="3"/>
  <c r="S47" i="3"/>
  <c r="S22" i="3"/>
  <c r="S25" i="3"/>
  <c r="S28" i="3"/>
  <c r="S31" i="3"/>
  <c r="S37" i="3"/>
  <c r="S30" i="3"/>
  <c r="S46" i="3"/>
  <c r="S21" i="3"/>
  <c r="C64" i="3"/>
  <c r="M21" i="3"/>
  <c r="M24" i="3"/>
  <c r="M27" i="3"/>
  <c r="M30" i="3"/>
  <c r="M33" i="3"/>
  <c r="M36" i="3"/>
  <c r="M39" i="3"/>
  <c r="M44" i="3"/>
  <c r="M23" i="3"/>
  <c r="M26" i="3"/>
  <c r="M29" i="3"/>
  <c r="M32" i="3"/>
  <c r="M35" i="3"/>
  <c r="M38" i="3"/>
  <c r="M22" i="3"/>
  <c r="M25" i="3"/>
  <c r="M28" i="3"/>
  <c r="M31" i="3"/>
  <c r="M34" i="3"/>
  <c r="M37" i="3"/>
  <c r="M40" i="3"/>
  <c r="M20" i="3"/>
  <c r="C72" i="3"/>
  <c r="U46" i="3"/>
  <c r="U44" i="3"/>
  <c r="U23" i="3"/>
  <c r="U26" i="3"/>
  <c r="U29" i="3"/>
  <c r="U32" i="3"/>
  <c r="U35" i="3"/>
  <c r="U38" i="3"/>
  <c r="U20" i="3"/>
  <c r="U47" i="3"/>
  <c r="U22" i="3"/>
  <c r="U25" i="3"/>
  <c r="U28" i="3"/>
  <c r="U31" i="3"/>
  <c r="U34" i="3"/>
  <c r="U37" i="3"/>
  <c r="U40" i="3"/>
  <c r="U45" i="3"/>
  <c r="U21" i="3"/>
  <c r="U24" i="3"/>
  <c r="U27" i="3"/>
  <c r="U30" i="3"/>
  <c r="U33" i="3"/>
  <c r="U36" i="3"/>
  <c r="U39" i="3"/>
  <c r="C63" i="3"/>
  <c r="L44" i="3"/>
  <c r="L20" i="3"/>
  <c r="L23" i="3"/>
  <c r="L21" i="3"/>
  <c r="L24" i="3"/>
  <c r="L27" i="3"/>
  <c r="L30" i="3"/>
  <c r="L33" i="3"/>
  <c r="L36" i="3"/>
  <c r="L39" i="3"/>
  <c r="L32" i="3"/>
  <c r="L35" i="3"/>
  <c r="L38" i="3"/>
  <c r="L26" i="3"/>
  <c r="L29" i="3"/>
  <c r="L22" i="3"/>
  <c r="L25" i="3"/>
  <c r="L28" i="3"/>
  <c r="L31" i="3"/>
  <c r="L34" i="3"/>
  <c r="L37" i="3"/>
  <c r="L40" i="3"/>
  <c r="X20" i="3"/>
  <c r="X46" i="3"/>
  <c r="X45" i="3"/>
  <c r="X21" i="3"/>
  <c r="X24" i="3"/>
  <c r="X27" i="3"/>
  <c r="X30" i="3"/>
  <c r="X33" i="3"/>
  <c r="X36" i="3"/>
  <c r="X39" i="3"/>
  <c r="X23" i="3"/>
  <c r="X26" i="3"/>
  <c r="X29" i="3"/>
  <c r="X38" i="3"/>
  <c r="X32" i="3"/>
  <c r="X35" i="3"/>
  <c r="X44" i="3"/>
  <c r="X47" i="3"/>
  <c r="X22" i="3"/>
  <c r="X25" i="3"/>
  <c r="X28" i="3"/>
  <c r="X31" i="3"/>
  <c r="X34" i="3"/>
  <c r="X37" i="3"/>
  <c r="X40" i="3"/>
  <c r="C59" i="3"/>
  <c r="H20" i="3"/>
  <c r="H25" i="3"/>
  <c r="H28" i="3"/>
  <c r="H31" i="3"/>
  <c r="H37" i="3"/>
  <c r="H23" i="3"/>
  <c r="H26" i="3"/>
  <c r="H29" i="3"/>
  <c r="H32" i="3"/>
  <c r="H35" i="3"/>
  <c r="H38" i="3"/>
  <c r="H34" i="3"/>
  <c r="H40" i="3"/>
  <c r="H44" i="3"/>
  <c r="H22" i="3"/>
  <c r="H21" i="3"/>
  <c r="H24" i="3"/>
  <c r="H27" i="3"/>
  <c r="H30" i="3"/>
  <c r="H33" i="3"/>
  <c r="H36" i="3"/>
  <c r="H39" i="3"/>
  <c r="C71" i="3"/>
  <c r="T23" i="3"/>
  <c r="T26" i="3"/>
  <c r="T29" i="3"/>
  <c r="T32" i="3"/>
  <c r="T35" i="3"/>
  <c r="T38" i="3"/>
  <c r="T37" i="3"/>
  <c r="T47" i="3"/>
  <c r="T44" i="3"/>
  <c r="T22" i="3"/>
  <c r="T28" i="3"/>
  <c r="T31" i="3"/>
  <c r="T34" i="3"/>
  <c r="T20" i="3"/>
  <c r="T25" i="3"/>
  <c r="T40" i="3"/>
  <c r="T46" i="3"/>
  <c r="T45" i="3"/>
  <c r="T21" i="3"/>
  <c r="T24" i="3"/>
  <c r="T27" i="3"/>
  <c r="T30" i="3"/>
  <c r="T33" i="3"/>
  <c r="T36" i="3"/>
  <c r="T39" i="3"/>
  <c r="C74" i="3"/>
  <c r="W44" i="3"/>
  <c r="W45" i="3"/>
  <c r="W21" i="3"/>
  <c r="W24" i="3"/>
  <c r="W27" i="3"/>
  <c r="W30" i="3"/>
  <c r="W33" i="3"/>
  <c r="W36" i="3"/>
  <c r="W39" i="3"/>
  <c r="W28" i="3"/>
  <c r="W31" i="3"/>
  <c r="W34" i="3"/>
  <c r="W37" i="3"/>
  <c r="W40" i="3"/>
  <c r="W20" i="3"/>
  <c r="W47" i="3"/>
  <c r="W25" i="3"/>
  <c r="W38" i="3"/>
  <c r="W32" i="3"/>
  <c r="W22" i="3"/>
  <c r="W23" i="3"/>
  <c r="W26" i="3"/>
  <c r="W29" i="3"/>
  <c r="W35" i="3"/>
  <c r="W46" i="3"/>
  <c r="C61" i="3"/>
  <c r="J34" i="3"/>
  <c r="J36" i="3"/>
  <c r="J37" i="3"/>
  <c r="J44" i="3"/>
  <c r="J20" i="3"/>
  <c r="J21" i="3"/>
  <c r="J30" i="3"/>
  <c r="J23" i="3"/>
  <c r="J26" i="3"/>
  <c r="J29" i="3"/>
  <c r="J32" i="3"/>
  <c r="J35" i="3"/>
  <c r="J38" i="3"/>
  <c r="J40" i="3"/>
  <c r="J39" i="3"/>
  <c r="J22" i="3"/>
  <c r="J25" i="3"/>
  <c r="J28" i="3"/>
  <c r="J31" i="3"/>
  <c r="J24" i="3"/>
  <c r="J27" i="3"/>
  <c r="J33" i="3"/>
  <c r="C68" i="3"/>
  <c r="Q22" i="3"/>
  <c r="Q25" i="3"/>
  <c r="Q28" i="3"/>
  <c r="Q31" i="3"/>
  <c r="Q34" i="3"/>
  <c r="Q37" i="3"/>
  <c r="Q40" i="3"/>
  <c r="Q20" i="3"/>
  <c r="Q44" i="3"/>
  <c r="Q21" i="3"/>
  <c r="Q24" i="3"/>
  <c r="Q27" i="3"/>
  <c r="Q30" i="3"/>
  <c r="Q33" i="3"/>
  <c r="Q36" i="3"/>
  <c r="Q39" i="3"/>
  <c r="Q23" i="3"/>
  <c r="Q26" i="3"/>
  <c r="Q29" i="3"/>
  <c r="Q32" i="3"/>
  <c r="Q35" i="3"/>
  <c r="Q38" i="3"/>
  <c r="C69" i="3"/>
  <c r="I47" i="3"/>
  <c r="J47" i="3"/>
  <c r="Q47" i="3"/>
  <c r="G47" i="3"/>
  <c r="L47" i="3"/>
  <c r="H47" i="3"/>
  <c r="P47" i="3"/>
  <c r="M47" i="3"/>
  <c r="O47" i="3"/>
  <c r="V19" i="3"/>
  <c r="N48" i="3"/>
  <c r="K48" i="3"/>
  <c r="K19" i="3"/>
  <c r="Q46" i="3"/>
  <c r="Q45" i="3"/>
  <c r="P45" i="3"/>
  <c r="P46" i="3"/>
  <c r="L45" i="3"/>
  <c r="L46" i="3"/>
  <c r="H46" i="3"/>
  <c r="H45" i="3"/>
  <c r="M46" i="3"/>
  <c r="M45" i="3"/>
  <c r="O46" i="3"/>
  <c r="O45" i="3"/>
  <c r="J46" i="3"/>
  <c r="J45" i="3"/>
  <c r="G45" i="3"/>
  <c r="G46" i="3"/>
  <c r="I46" i="3"/>
  <c r="I45" i="3"/>
  <c r="AE44" i="3" l="1"/>
  <c r="AE46" i="3"/>
  <c r="AE45" i="3"/>
  <c r="AF45" i="3" s="1"/>
  <c r="AE47" i="3"/>
  <c r="C82" i="3"/>
  <c r="D57" i="3" s="1"/>
  <c r="AE40" i="3"/>
  <c r="AF40" i="3" s="1"/>
  <c r="AE22" i="3"/>
  <c r="AF22" i="3" s="1"/>
  <c r="AE39" i="3"/>
  <c r="AF39" i="3" s="1"/>
  <c r="AE33" i="3"/>
  <c r="AF33" i="3" s="1"/>
  <c r="AF46" i="3"/>
  <c r="AE30" i="3"/>
  <c r="AF30" i="3" s="1"/>
  <c r="AE37" i="3"/>
  <c r="AF37" i="3" s="1"/>
  <c r="AE34" i="3"/>
  <c r="AF34" i="3" s="1"/>
  <c r="AE38" i="3"/>
  <c r="AF38" i="3" s="1"/>
  <c r="AE27" i="3"/>
  <c r="AF27" i="3" s="1"/>
  <c r="AE24" i="3"/>
  <c r="AF24" i="3" s="1"/>
  <c r="X48" i="3"/>
  <c r="AE31" i="3"/>
  <c r="AF31" i="3" s="1"/>
  <c r="AE35" i="3"/>
  <c r="AF35" i="3" s="1"/>
  <c r="AE28" i="3"/>
  <c r="AF28" i="3" s="1"/>
  <c r="AE32" i="3"/>
  <c r="AE25" i="3"/>
  <c r="AF25" i="3" s="1"/>
  <c r="AE29" i="3"/>
  <c r="AF29" i="3" s="1"/>
  <c r="AE20" i="3"/>
  <c r="AF20" i="3" s="1"/>
  <c r="AE23" i="3"/>
  <c r="AF23" i="3" s="1"/>
  <c r="AE36" i="3"/>
  <c r="AF36" i="3" s="1"/>
  <c r="AE26" i="3"/>
  <c r="AF26" i="3" s="1"/>
  <c r="AE21" i="3"/>
  <c r="T48" i="3"/>
  <c r="AF47" i="3"/>
  <c r="W48" i="3"/>
  <c r="S48" i="3"/>
  <c r="R48" i="3"/>
  <c r="U48" i="3"/>
  <c r="W19" i="3"/>
  <c r="O48" i="3"/>
  <c r="S19" i="3"/>
  <c r="P48" i="3"/>
  <c r="I19" i="3"/>
  <c r="G48" i="3"/>
  <c r="J19" i="3"/>
  <c r="J48" i="3"/>
  <c r="M19" i="3"/>
  <c r="X19" i="3"/>
  <c r="H48" i="3"/>
  <c r="O19" i="3"/>
  <c r="I48" i="3"/>
  <c r="M48" i="3"/>
  <c r="R19" i="3"/>
  <c r="H19" i="3"/>
  <c r="L48" i="3"/>
  <c r="P19" i="3"/>
  <c r="Q48" i="3"/>
  <c r="T19" i="3"/>
  <c r="G19" i="3"/>
  <c r="U19" i="3"/>
  <c r="Q19" i="3"/>
  <c r="L19" i="3"/>
  <c r="AF32" i="3"/>
  <c r="D77" i="3" l="1"/>
  <c r="D78" i="3"/>
  <c r="D80" i="3"/>
  <c r="D76" i="3"/>
  <c r="D79" i="3"/>
  <c r="AE48" i="3"/>
  <c r="AF48" i="3" s="1"/>
  <c r="D81" i="3"/>
  <c r="AF21" i="3"/>
  <c r="AE19" i="3"/>
  <c r="AF44" i="3"/>
  <c r="D62" i="3"/>
  <c r="D71" i="3"/>
  <c r="D75" i="3"/>
  <c r="D70" i="3"/>
  <c r="D68" i="3"/>
  <c r="D72" i="3"/>
  <c r="D58" i="3"/>
  <c r="D59" i="3"/>
  <c r="D63" i="3"/>
  <c r="D74" i="3"/>
  <c r="D64" i="3"/>
  <c r="D67" i="3"/>
  <c r="D61" i="3"/>
  <c r="D60" i="3"/>
  <c r="D66" i="3"/>
  <c r="D65" i="3"/>
  <c r="N14" i="3" s="1"/>
  <c r="D73" i="3"/>
  <c r="D69" i="3"/>
  <c r="Y16" i="3" l="1"/>
  <c r="Y14" i="3"/>
  <c r="Y17" i="3"/>
  <c r="Y18" i="3"/>
  <c r="D82" i="3"/>
  <c r="AB17" i="3"/>
  <c r="AB18" i="3"/>
  <c r="AB14" i="3"/>
  <c r="AB16" i="3"/>
  <c r="AA17" i="3"/>
  <c r="AA14" i="3"/>
  <c r="AA18" i="3"/>
  <c r="AA16" i="3"/>
  <c r="AC14" i="3"/>
  <c r="AC18" i="3"/>
  <c r="AC17" i="3"/>
  <c r="AC16" i="3"/>
  <c r="Z14" i="3"/>
  <c r="Z18" i="3"/>
  <c r="Z17" i="3"/>
  <c r="Z16" i="3"/>
  <c r="AD16" i="3"/>
  <c r="AD17" i="3"/>
  <c r="AD18" i="3"/>
  <c r="AD14" i="3"/>
  <c r="V16" i="3"/>
  <c r="V17" i="3"/>
  <c r="V14" i="3"/>
  <c r="V18" i="3"/>
  <c r="Q16" i="3"/>
  <c r="Q17" i="3"/>
  <c r="Q14" i="3"/>
  <c r="Q18" i="3"/>
  <c r="N17" i="3"/>
  <c r="N16" i="3"/>
  <c r="N18" i="3"/>
  <c r="S18" i="3"/>
  <c r="S14" i="3"/>
  <c r="S17" i="3"/>
  <c r="S16" i="3"/>
  <c r="O16" i="3"/>
  <c r="O17" i="3"/>
  <c r="O14" i="3"/>
  <c r="O18" i="3"/>
  <c r="X16" i="3"/>
  <c r="X18" i="3"/>
  <c r="X17" i="3"/>
  <c r="X14" i="3"/>
  <c r="I14" i="3"/>
  <c r="I17" i="3"/>
  <c r="I18" i="3"/>
  <c r="I16" i="3"/>
  <c r="T18" i="3"/>
  <c r="T14" i="3"/>
  <c r="T17" i="3"/>
  <c r="T16" i="3"/>
  <c r="J16" i="3"/>
  <c r="J18" i="3"/>
  <c r="J14" i="3"/>
  <c r="J17" i="3"/>
  <c r="K14" i="3"/>
  <c r="K16" i="3"/>
  <c r="K18" i="3"/>
  <c r="K17" i="3"/>
  <c r="P14" i="3"/>
  <c r="P17" i="3"/>
  <c r="P18" i="3"/>
  <c r="P16" i="3"/>
  <c r="M14" i="3"/>
  <c r="M16" i="3"/>
  <c r="M18" i="3"/>
  <c r="M17" i="3"/>
  <c r="W14" i="3"/>
  <c r="W16" i="3"/>
  <c r="W18" i="3"/>
  <c r="W17" i="3"/>
  <c r="L17" i="3"/>
  <c r="L16" i="3"/>
  <c r="L18" i="3"/>
  <c r="L14" i="3"/>
  <c r="H18" i="3"/>
  <c r="H14" i="3"/>
  <c r="H17" i="3"/>
  <c r="H16" i="3"/>
  <c r="G18" i="3"/>
  <c r="G17" i="3"/>
  <c r="G14" i="3"/>
  <c r="G16" i="3"/>
  <c r="R18" i="3"/>
  <c r="R14" i="3"/>
  <c r="R17" i="3"/>
  <c r="R16" i="3"/>
  <c r="U14" i="3"/>
  <c r="U18" i="3"/>
  <c r="U17" i="3"/>
  <c r="U16" i="3"/>
  <c r="F18" i="3"/>
  <c r="F17" i="3"/>
  <c r="F14" i="3"/>
  <c r="F16" i="3"/>
  <c r="AA13" i="3" l="1"/>
  <c r="AA41" i="3" s="1"/>
  <c r="AA50" i="3" s="1"/>
  <c r="AB13" i="3"/>
  <c r="AB41" i="3" s="1"/>
  <c r="AB50" i="3" s="1"/>
  <c r="Z13" i="3"/>
  <c r="Z41" i="3" s="1"/>
  <c r="Z50" i="3" s="1"/>
  <c r="AE16" i="3"/>
  <c r="AF16" i="3" s="1"/>
  <c r="AE17" i="3"/>
  <c r="AC13" i="3"/>
  <c r="AC41" i="3" s="1"/>
  <c r="AC50" i="3" s="1"/>
  <c r="Y13" i="3"/>
  <c r="Y41" i="3" s="1"/>
  <c r="Y50" i="3" s="1"/>
  <c r="AE18" i="3"/>
  <c r="AF18" i="3" s="1"/>
  <c r="AD13" i="3"/>
  <c r="AD41" i="3" s="1"/>
  <c r="AD50" i="3" s="1"/>
  <c r="F13" i="3"/>
  <c r="AE14" i="3"/>
  <c r="AF14" i="3" s="1"/>
  <c r="W13" i="3"/>
  <c r="W41" i="3" s="1"/>
  <c r="W50" i="3" s="1"/>
  <c r="U13" i="3"/>
  <c r="U41" i="3" s="1"/>
  <c r="U50" i="3" s="1"/>
  <c r="H13" i="3"/>
  <c r="H41" i="3" s="1"/>
  <c r="P13" i="3"/>
  <c r="P41" i="3" s="1"/>
  <c r="T13" i="3"/>
  <c r="T41" i="3" s="1"/>
  <c r="T50" i="3" s="1"/>
  <c r="O13" i="3"/>
  <c r="O41" i="3" s="1"/>
  <c r="L13" i="3"/>
  <c r="L41" i="3" s="1"/>
  <c r="M13" i="3"/>
  <c r="M41" i="3" s="1"/>
  <c r="K13" i="3"/>
  <c r="K41" i="3" s="1"/>
  <c r="N13" i="3"/>
  <c r="N41" i="3" s="1"/>
  <c r="N50" i="3" s="1"/>
  <c r="J13" i="3"/>
  <c r="J41" i="3" s="1"/>
  <c r="V13" i="3"/>
  <c r="V41" i="3" s="1"/>
  <c r="V50" i="3" s="1"/>
  <c r="Q13" i="3"/>
  <c r="Q41" i="3" s="1"/>
  <c r="G13" i="3"/>
  <c r="G41" i="3" s="1"/>
  <c r="I13" i="3"/>
  <c r="I41" i="3" s="1"/>
  <c r="R13" i="3"/>
  <c r="R41" i="3" s="1"/>
  <c r="R50" i="3" s="1"/>
  <c r="S13" i="3"/>
  <c r="S41" i="3" s="1"/>
  <c r="S50" i="3" s="1"/>
  <c r="X13" i="3"/>
  <c r="X41" i="3" s="1"/>
  <c r="X50" i="3" s="1"/>
  <c r="AF17" i="3"/>
  <c r="AD52" i="3" l="1"/>
  <c r="L81" i="3"/>
  <c r="W52" i="3"/>
  <c r="L74" i="3"/>
  <c r="AC52" i="3"/>
  <c r="L80" i="3"/>
  <c r="V52" i="3"/>
  <c r="L73" i="3"/>
  <c r="Y52" i="3"/>
  <c r="L76" i="3"/>
  <c r="T52" i="3"/>
  <c r="L71" i="3"/>
  <c r="Z52" i="3"/>
  <c r="L77" i="3"/>
  <c r="AB52" i="3"/>
  <c r="L79" i="3"/>
  <c r="N52" i="3"/>
  <c r="L65" i="3"/>
  <c r="X52" i="3"/>
  <c r="L75" i="3"/>
  <c r="N75" i="3" s="1"/>
  <c r="N76" i="3" s="1"/>
  <c r="N77" i="3" s="1"/>
  <c r="S52" i="3"/>
  <c r="L70" i="3"/>
  <c r="R52" i="3"/>
  <c r="L69" i="3"/>
  <c r="U52" i="3"/>
  <c r="L72" i="3"/>
  <c r="AA52" i="3"/>
  <c r="L78" i="3"/>
  <c r="F41" i="3"/>
  <c r="AE13" i="3"/>
  <c r="AE41" i="3" s="1"/>
  <c r="AE50" i="3" s="1"/>
  <c r="N78" i="3" l="1"/>
  <c r="N79" i="3" s="1"/>
  <c r="N80" i="3" s="1"/>
  <c r="N70" i="3"/>
  <c r="AE52" i="3"/>
  <c r="AF13" i="3"/>
  <c r="O69" i="3" l="1"/>
  <c r="N74" i="3" s="1"/>
  <c r="N69" i="3"/>
  <c r="N72" i="3" s="1"/>
  <c r="N68" i="3"/>
  <c r="N71" i="3" s="1"/>
  <c r="O68" i="3"/>
  <c r="N73" i="3" s="1"/>
  <c r="E50" i="3"/>
  <c r="AF50" i="3" s="1"/>
  <c r="E52" i="3" l="1"/>
  <c r="AF52" i="3" s="1"/>
  <c r="F50" i="3" l="1"/>
  <c r="G50" i="3"/>
  <c r="H50" i="3"/>
  <c r="H52" i="3" l="1"/>
  <c r="L59" i="3"/>
  <c r="G52" i="3"/>
  <c r="L58" i="3"/>
  <c r="F52" i="3"/>
  <c r="L57" i="3"/>
  <c r="I50" i="3"/>
  <c r="J50" i="3"/>
  <c r="K50" i="3"/>
  <c r="L50" i="3"/>
  <c r="M50" i="3"/>
  <c r="O50" i="3"/>
  <c r="P50" i="3"/>
  <c r="Q50" i="3"/>
  <c r="O52" i="3" l="1"/>
  <c r="L66" i="3"/>
  <c r="L52" i="3"/>
  <c r="L63" i="3"/>
  <c r="M52" i="3"/>
  <c r="L64" i="3"/>
  <c r="K52" i="3"/>
  <c r="L62" i="3"/>
  <c r="J52" i="3"/>
  <c r="L61" i="3"/>
  <c r="I52" i="3"/>
  <c r="L60" i="3"/>
  <c r="Q52" i="3"/>
  <c r="L68" i="3"/>
  <c r="P52" i="3"/>
  <c r="L67" i="3"/>
  <c r="AF19" i="3"/>
  <c r="L82" i="3" l="1"/>
  <c r="AF41" i="3"/>
</calcChain>
</file>

<file path=xl/sharedStrings.xml><?xml version="1.0" encoding="utf-8"?>
<sst xmlns="http://schemas.openxmlformats.org/spreadsheetml/2006/main" count="231" uniqueCount="166">
  <si>
    <t>Method of Allocation</t>
  </si>
  <si>
    <t>UC</t>
  </si>
  <si>
    <t>Local connection lines and service</t>
  </si>
  <si>
    <t>Staff #1</t>
  </si>
  <si>
    <t>Number of Staff #1</t>
  </si>
  <si>
    <t>Postage Meter Lease</t>
  </si>
  <si>
    <t xml:space="preserve">ADA/LEP </t>
  </si>
  <si>
    <t>Staff #2</t>
  </si>
  <si>
    <t>Signage</t>
  </si>
  <si>
    <t>Job Corps</t>
  </si>
  <si>
    <t>YouthBuild</t>
  </si>
  <si>
    <t>Postage</t>
  </si>
  <si>
    <t>Reasonable Accommodations</t>
  </si>
  <si>
    <t xml:space="preserve">Salary &amp; Fringe Benefits </t>
  </si>
  <si>
    <t>Rapid Response</t>
  </si>
  <si>
    <t>Non State</t>
  </si>
  <si>
    <t>State</t>
  </si>
  <si>
    <t>Square Footage (based on % of Staff #1)</t>
  </si>
  <si>
    <t>% of Square Footage</t>
  </si>
  <si>
    <t>% of Staff #1</t>
  </si>
  <si>
    <t>Number of Staff #2 (Copier)</t>
  </si>
  <si>
    <t>% of Staff #2 (Copier)</t>
  </si>
  <si>
    <t>Rent - Shared</t>
  </si>
  <si>
    <t>Direct Charge</t>
  </si>
  <si>
    <t>Taxes</t>
  </si>
  <si>
    <t>Property &amp; Casualty Insurance</t>
  </si>
  <si>
    <t>Cost Item</t>
  </si>
  <si>
    <t>Tax Escalation (estimate)</t>
  </si>
  <si>
    <t>Telephone</t>
  </si>
  <si>
    <t>State L.A.N. Connection - CRC</t>
  </si>
  <si>
    <t>State L.A.N. Connection - Non State Devices</t>
  </si>
  <si>
    <t>Internet Service</t>
  </si>
  <si>
    <t>Wi-Fi</t>
  </si>
  <si>
    <t>Equipment</t>
  </si>
  <si>
    <t>Equipment Repairs/Maintenance</t>
  </si>
  <si>
    <t>Postage Meter</t>
  </si>
  <si>
    <t>Postage Usage</t>
  </si>
  <si>
    <t>Copier/Multifunction Device</t>
  </si>
  <si>
    <t xml:space="preserve">MFD Lease </t>
  </si>
  <si>
    <t>Office Supplies - State</t>
  </si>
  <si>
    <t>General Office Supplies</t>
  </si>
  <si>
    <t>Office Supplies - Non State</t>
  </si>
  <si>
    <t>ADA/LEP Language Line Services</t>
  </si>
  <si>
    <t>Assistive Technology</t>
  </si>
  <si>
    <t>Assistive Technology for Individuals with Disabilities</t>
  </si>
  <si>
    <t>New AJC Outreach</t>
  </si>
  <si>
    <t>INFRASTRUCTURE COSTS</t>
  </si>
  <si>
    <t>Cost Category</t>
  </si>
  <si>
    <t>Fronted Cost
State / Non State</t>
  </si>
  <si>
    <t>TOTAL INFRASTRUCTURE COSTS</t>
  </si>
  <si>
    <t>Site Administrator or Operator</t>
  </si>
  <si>
    <t>Travel</t>
  </si>
  <si>
    <t>Resource Room Staffing - Greeter</t>
  </si>
  <si>
    <t>Security Services</t>
  </si>
  <si>
    <t>Security Guard</t>
  </si>
  <si>
    <t>Resource Room Tools</t>
  </si>
  <si>
    <t>Assessment Software/System</t>
  </si>
  <si>
    <t>Staff Training</t>
  </si>
  <si>
    <t>Training</t>
  </si>
  <si>
    <t>State / Non State</t>
  </si>
  <si>
    <t>Total Annual Budget</t>
  </si>
  <si>
    <t>Total Allocation</t>
  </si>
  <si>
    <t>SCSEP</t>
  </si>
  <si>
    <t>HUD</t>
  </si>
  <si>
    <t>Trade</t>
  </si>
  <si>
    <t>UCBR</t>
  </si>
  <si>
    <t>FLC</t>
  </si>
  <si>
    <t>Unemployment Compensation Board of Review - Additional Partner</t>
  </si>
  <si>
    <t>Rapid Response - Additional Partner</t>
  </si>
  <si>
    <t>Jobs for Veterans State Grants - Chpt. 41 of Title 38 U.S.C.</t>
  </si>
  <si>
    <t>Foreign Labor Certification (Migrant and Seasonal Farmworkers) - Additional Partner</t>
  </si>
  <si>
    <t>Adult, Dislocated Worker, and Youth Programs - WIOA Title I</t>
  </si>
  <si>
    <t>Adult &amp; Literacy Program - WIOA Title II</t>
  </si>
  <si>
    <t>Vocational Rehab Program - WIOA Title IV and Title 1 of Rehabilitation Act</t>
  </si>
  <si>
    <t>Career &amp; Technical Program - Carl D. Perkins Career &amp; Technical Education Act</t>
  </si>
  <si>
    <t>Temporary Assistance for Needy Families Program - Social Security Act Title IV</t>
  </si>
  <si>
    <t>Senior Community Services Employment Program - Older Americans Act Title V</t>
  </si>
  <si>
    <t>Employment and Training Activities - Community Services Block Grant Act</t>
  </si>
  <si>
    <t>Employment and Training Activities - Housing and Urban Development</t>
  </si>
  <si>
    <t>Trade Adjustment Assistance Program - Trade Act Title II</t>
  </si>
  <si>
    <t>Unemployment Insurance Program - Unemployment Compensation Laws</t>
  </si>
  <si>
    <t>National Farmworker Jobs Program - WIOA Sec. 167</t>
  </si>
  <si>
    <t>Job Corps - WIOA Title I C</t>
  </si>
  <si>
    <t>YouthBuild - WIOA Sec. 171</t>
  </si>
  <si>
    <t>Reentry Employment Opportunities Program - Second Chance Act Sec. 212 and WIOA Sec. 169</t>
  </si>
  <si>
    <t>Program / Authorization</t>
  </si>
  <si>
    <t>Adult Youth DW (WIOA)</t>
  </si>
  <si>
    <t>EDU (Adult &amp; Literacy)</t>
  </si>
  <si>
    <t>NFJP</t>
  </si>
  <si>
    <t>REO</t>
  </si>
  <si>
    <t>OVR</t>
  </si>
  <si>
    <t>Non State Connections to State L.A.N.</t>
  </si>
  <si>
    <t>% of Non State Connections to State L.A.N.</t>
  </si>
  <si>
    <t>&lt;PA CareerLink Address&gt;</t>
  </si>
  <si>
    <t>Partner Name / Acronym</t>
  </si>
  <si>
    <t>Site Administrator Phone:</t>
  </si>
  <si>
    <t>Site Administrator Name:</t>
  </si>
  <si>
    <t>Non State Connections</t>
  </si>
  <si>
    <t>Square Footage</t>
  </si>
  <si>
    <t>Modification Number:</t>
  </si>
  <si>
    <t>Modification Effective Date:</t>
  </si>
  <si>
    <t>DIFFERENCE</t>
  </si>
  <si>
    <t>[Part 1] SHARED ANNUAL COSTS</t>
  </si>
  <si>
    <t>Printing</t>
  </si>
  <si>
    <t>Brochures, Business Cards</t>
  </si>
  <si>
    <t>Community Outreach</t>
  </si>
  <si>
    <t>Local marketing &amp; job fairs</t>
  </si>
  <si>
    <t>Membership</t>
  </si>
  <si>
    <t>Organization fees</t>
  </si>
  <si>
    <t xml:space="preserve">  xxxx sq. ft. @ $xx.xx per sq. ft. plus escalation (excludes Rent - Direct)  </t>
  </si>
  <si>
    <t>Operations</t>
  </si>
  <si>
    <t>Rent - Direct (UC, DCED)</t>
  </si>
  <si>
    <t>Facility Utilities &amp; Bldg. Maintenance</t>
  </si>
  <si>
    <t>Utilities &amp; Contracted Bldg. Maintenance Services (Janitorial, Snow Removal, Trash, HVAC)</t>
  </si>
  <si>
    <t xml:space="preserve">Insurance </t>
  </si>
  <si>
    <t>Wagner Peyser (BWPO)</t>
  </si>
  <si>
    <t>TANF/DHS</t>
  </si>
  <si>
    <t>CSBG/DCED</t>
  </si>
  <si>
    <t>One-stop Center Receptionist</t>
  </si>
  <si>
    <t>General Information</t>
  </si>
  <si>
    <t>[Part 3] ANNUAL ALLOCATION TO PARTNERS</t>
  </si>
  <si>
    <t>TOTAL INFRASTRUCTURE /ADDITIONAL SHARED COSTS</t>
  </si>
  <si>
    <t>PREVIOUS INFRASTRUCTURE / ADDITIONAL SHARED COSTS BUDGET</t>
  </si>
  <si>
    <t>[Part 2] METHODS OF ALLOCATION</t>
  </si>
  <si>
    <t>[Part 4] COMMENTS</t>
  </si>
  <si>
    <t>ADDITIONAL SHARED COSTS (PERSONNEL/SERVICES)</t>
  </si>
  <si>
    <t>TOTAL ADDITIONAL SHARED COSTS (PERSONNEL/SERVICES)</t>
  </si>
  <si>
    <t>Reconciliation Part 1 &amp; Part 3 Totals</t>
  </si>
  <si>
    <t xml:space="preserve">Facilities </t>
  </si>
  <si>
    <t>PA CareerLink A County #</t>
  </si>
  <si>
    <t>LWDA XYZ #</t>
  </si>
  <si>
    <t>Total Square Footage</t>
  </si>
  <si>
    <t># PCs @ $## &amp; # Printer @ $## each per month</t>
  </si>
  <si>
    <t># PCs @ $## each per month</t>
  </si>
  <si>
    <t xml:space="preserve">xx sq. ft. @ $xx.xx per sq. ft. plus escalation plus UC MFD/Phones @25sqft each </t>
  </si>
  <si>
    <t>Operating Budget Effective Dates:</t>
  </si>
  <si>
    <t>Operating Budget Narrative Effective Dates:</t>
  </si>
  <si>
    <t>Operating Budget Contact Name:</t>
  </si>
  <si>
    <t>Operating Budget Contact Phone:</t>
  </si>
  <si>
    <t>CTE</t>
  </si>
  <si>
    <t>JVSG (DVOP)</t>
  </si>
  <si>
    <t>JVSG (LVER)</t>
  </si>
  <si>
    <t>WIOA Title 1 Native American National Program</t>
  </si>
  <si>
    <t>NANP</t>
  </si>
  <si>
    <t>ATO</t>
  </si>
  <si>
    <t>Apprenticeship Training Office</t>
  </si>
  <si>
    <t>Workers Comp</t>
  </si>
  <si>
    <t>Mediation</t>
  </si>
  <si>
    <t>Wagner Peyser Employment Services - WIOA Title III, Staff Development, Regional Staff</t>
  </si>
  <si>
    <t>AD VET</t>
  </si>
  <si>
    <t>Veterans Employment and Training Service</t>
  </si>
  <si>
    <t>[Part 4] COMMENTS (cont.)</t>
  </si>
  <si>
    <t>Allocation</t>
  </si>
  <si>
    <t>Cost Center</t>
  </si>
  <si>
    <t>CareerLink #</t>
  </si>
  <si>
    <t>UCBR Split</t>
  </si>
  <si>
    <t>UC Split</t>
  </si>
  <si>
    <t>1299103###</t>
  </si>
  <si>
    <t>July-September</t>
  </si>
  <si>
    <t>October-June</t>
  </si>
  <si>
    <t>July -Sept  (State)</t>
  </si>
  <si>
    <t>Oct -June  (State)</t>
  </si>
  <si>
    <t>July -Sept  (Federal)</t>
  </si>
  <si>
    <t>Oct -June  (Federal)</t>
  </si>
  <si>
    <t>OVR Split</t>
  </si>
  <si>
    <t>PA CAREERLINK® 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</si>
</sst>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_);_(&quot;$&quot;* \(#,##0.00\);_(&quot;$&quot;* &quot;-&quot;_);_(@_)"/>
    <numFmt numFmtId="166" formatCode="0.0%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u/>
      <sz val="11"/>
      <name val="Calibri Light"/>
      <family val="2"/>
    </font>
    <font>
      <b/>
      <sz val="12"/>
      <name val="Calibri Light"/>
      <family val="2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  <font>
      <sz val="11"/>
      <color theme="4" tint="-0.499984740745262"/>
      <name val="Calibri Light"/>
      <family val="2"/>
    </font>
    <font>
      <b/>
      <sz val="11"/>
      <color theme="4" tint="-0.249977111117893"/>
      <name val="Calibri Light"/>
      <family val="2"/>
    </font>
    <font>
      <b/>
      <i/>
      <sz val="14"/>
      <name val="Calibri Light"/>
      <family val="2"/>
    </font>
    <font>
      <b/>
      <i/>
      <sz val="12"/>
      <name val="Calibri Light"/>
      <family val="2"/>
    </font>
    <font>
      <sz val="11"/>
      <color theme="0"/>
      <name val="Calibri Light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/>
    <xf numFmtId="0" fontId="5" fillId="2" borderId="0" xfId="0" applyFont="1" applyFill="1"/>
    <xf numFmtId="44" fontId="5" fillId="0" borderId="0" xfId="2" applyFont="1"/>
    <xf numFmtId="0" fontId="5" fillId="0" borderId="0" xfId="0" applyFont="1" applyAlignment="1">
      <alignment wrapText="1"/>
    </xf>
    <xf numFmtId="0" fontId="5" fillId="3" borderId="0" xfId="0" applyFont="1" applyFill="1"/>
    <xf numFmtId="44" fontId="5" fillId="0" borderId="0" xfId="2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4" fontId="6" fillId="0" borderId="0" xfId="0" applyNumberFormat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vertical="center" wrapText="1"/>
    </xf>
    <xf numFmtId="0" fontId="5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wrapText="1"/>
    </xf>
    <xf numFmtId="0" fontId="4" fillId="5" borderId="1" xfId="2" applyNumberFormat="1" applyFont="1" applyFill="1" applyBorder="1" applyAlignment="1">
      <alignment vertical="center" wrapText="1"/>
    </xf>
    <xf numFmtId="0" fontId="4" fillId="5" borderId="1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4" fontId="4" fillId="0" borderId="3" xfId="2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8" borderId="1" xfId="2" applyNumberFormat="1" applyFont="1" applyFill="1" applyBorder="1" applyAlignment="1">
      <alignment vertical="center" wrapText="1"/>
    </xf>
    <xf numFmtId="0" fontId="8" fillId="8" borderId="1" xfId="2" applyNumberFormat="1" applyFont="1" applyFill="1" applyBorder="1" applyAlignment="1">
      <alignment horizontal="center" vertical="center" wrapText="1"/>
    </xf>
    <xf numFmtId="0" fontId="4" fillId="6" borderId="1" xfId="2" applyNumberFormat="1" applyFont="1" applyFill="1" applyBorder="1" applyAlignment="1">
      <alignment vertical="center" wrapText="1"/>
    </xf>
    <xf numFmtId="0" fontId="4" fillId="6" borderId="1" xfId="2" applyNumberFormat="1" applyFont="1" applyFill="1" applyBorder="1" applyAlignment="1">
      <alignment horizontal="center" vertical="center" wrapText="1"/>
    </xf>
    <xf numFmtId="0" fontId="4" fillId="7" borderId="1" xfId="2" applyNumberFormat="1" applyFont="1" applyFill="1" applyBorder="1" applyAlignment="1">
      <alignment vertical="center" wrapText="1"/>
    </xf>
    <xf numFmtId="0" fontId="7" fillId="6" borderId="4" xfId="0" applyNumberFormat="1" applyFont="1" applyFill="1" applyBorder="1" applyAlignment="1">
      <alignment vertical="center"/>
    </xf>
    <xf numFmtId="0" fontId="4" fillId="5" borderId="5" xfId="2" applyNumberFormat="1" applyFont="1" applyFill="1" applyBorder="1" applyAlignment="1">
      <alignment vertical="center" wrapText="1"/>
    </xf>
    <xf numFmtId="0" fontId="4" fillId="5" borderId="5" xfId="2" applyNumberFormat="1" applyFont="1" applyFill="1" applyBorder="1" applyAlignment="1">
      <alignment horizontal="center" vertical="center" wrapText="1"/>
    </xf>
    <xf numFmtId="0" fontId="8" fillId="8" borderId="2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/>
    <xf numFmtId="0" fontId="9" fillId="8" borderId="2" xfId="0" applyNumberFormat="1" applyFont="1" applyFill="1" applyBorder="1" applyAlignment="1">
      <alignment horizontal="center" vertical="center" wrapText="1"/>
    </xf>
    <xf numFmtId="0" fontId="7" fillId="7" borderId="4" xfId="2" applyNumberFormat="1" applyFont="1" applyFill="1" applyBorder="1" applyAlignment="1">
      <alignment vertical="center"/>
    </xf>
    <xf numFmtId="0" fontId="9" fillId="8" borderId="1" xfId="2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/>
    </xf>
    <xf numFmtId="0" fontId="5" fillId="0" borderId="0" xfId="0" applyFont="1" applyFill="1" applyBorder="1"/>
    <xf numFmtId="42" fontId="5" fillId="0" borderId="0" xfId="0" applyNumberFormat="1" applyFont="1" applyFill="1"/>
    <xf numFmtId="0" fontId="5" fillId="0" borderId="1" xfId="0" applyFont="1" applyBorder="1" applyAlignment="1">
      <alignment horizontal="left" wrapText="1"/>
    </xf>
    <xf numFmtId="0" fontId="4" fillId="0" borderId="0" xfId="0" quotePrefix="1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/>
    </xf>
    <xf numFmtId="1" fontId="8" fillId="8" borderId="1" xfId="1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11" fillId="0" borderId="3" xfId="0" applyFont="1" applyFill="1" applyBorder="1" applyAlignment="1"/>
    <xf numFmtId="0" fontId="11" fillId="0" borderId="0" xfId="0" applyNumberFormat="1" applyFont="1" applyFill="1" applyBorder="1" applyAlignment="1">
      <alignment wrapText="1"/>
    </xf>
    <xf numFmtId="0" fontId="11" fillId="0" borderId="3" xfId="0" applyFont="1" applyBorder="1" applyAlignment="1">
      <alignment horizontal="left" vertical="center"/>
    </xf>
    <xf numFmtId="10" fontId="5" fillId="4" borderId="1" xfId="3" applyNumberFormat="1" applyFont="1" applyFill="1" applyBorder="1" applyAlignment="1" applyProtection="1">
      <alignment horizontal="center" vertical="center"/>
      <protection locked="0"/>
    </xf>
    <xf numFmtId="10" fontId="5" fillId="4" borderId="1" xfId="3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1" fontId="5" fillId="11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1" applyNumberFormat="1" applyFont="1" applyFill="1" applyBorder="1" applyAlignment="1" applyProtection="1">
      <alignment horizontal="center" vertical="center"/>
      <protection locked="0"/>
    </xf>
    <xf numFmtId="164" fontId="5" fillId="10" borderId="1" xfId="1" applyNumberFormat="1" applyFont="1" applyFill="1" applyBorder="1" applyAlignment="1" applyProtection="1">
      <alignment horizontal="center" vertical="center"/>
      <protection locked="0"/>
    </xf>
    <xf numFmtId="10" fontId="5" fillId="10" borderId="1" xfId="3" applyNumberFormat="1" applyFont="1" applyFill="1" applyBorder="1" applyAlignment="1" applyProtection="1">
      <alignment horizontal="center" vertical="center"/>
      <protection locked="0"/>
    </xf>
    <xf numFmtId="10" fontId="5" fillId="10" borderId="1" xfId="3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64" fontId="5" fillId="12" borderId="1" xfId="0" applyNumberFormat="1" applyFont="1" applyFill="1" applyBorder="1" applyAlignment="1" applyProtection="1">
      <alignment horizontal="center" vertical="center"/>
      <protection locked="0"/>
    </xf>
    <xf numFmtId="10" fontId="5" fillId="12" borderId="1" xfId="3" applyNumberFormat="1" applyFont="1" applyFill="1" applyBorder="1" applyAlignment="1" applyProtection="1">
      <alignment horizontal="center" vertical="center"/>
      <protection locked="0"/>
    </xf>
    <xf numFmtId="10" fontId="5" fillId="12" borderId="1" xfId="3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9" borderId="1" xfId="2" applyNumberFormat="1" applyFont="1" applyFill="1" applyBorder="1" applyAlignment="1">
      <alignment vertical="center" wrapText="1"/>
    </xf>
    <xf numFmtId="0" fontId="5" fillId="9" borderId="1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vertical="center"/>
    </xf>
    <xf numFmtId="0" fontId="5" fillId="0" borderId="0" xfId="0" applyFont="1" applyBorder="1"/>
    <xf numFmtId="44" fontId="5" fillId="0" borderId="0" xfId="2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2" xfId="2" applyNumberFormat="1" applyFont="1" applyFill="1" applyBorder="1" applyAlignment="1">
      <alignment vertical="center" wrapText="1"/>
    </xf>
    <xf numFmtId="0" fontId="5" fillId="0" borderId="12" xfId="2" applyNumberFormat="1" applyFont="1" applyFill="1" applyBorder="1"/>
    <xf numFmtId="0" fontId="5" fillId="0" borderId="12" xfId="2" applyNumberFormat="1" applyFont="1" applyFill="1" applyBorder="1" applyAlignment="1">
      <alignment horizontal="center"/>
    </xf>
    <xf numFmtId="0" fontId="5" fillId="0" borderId="12" xfId="2" applyNumberFormat="1" applyFont="1" applyFill="1" applyBorder="1" applyAlignment="1">
      <alignment wrapText="1"/>
    </xf>
    <xf numFmtId="0" fontId="9" fillId="8" borderId="10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8" borderId="2" xfId="0" applyFont="1" applyFill="1" applyBorder="1" applyAlignment="1">
      <alignment horizontal="center" vertical="center" wrapText="1"/>
    </xf>
    <xf numFmtId="0" fontId="12" fillId="6" borderId="9" xfId="0" applyNumberFormat="1" applyFont="1" applyFill="1" applyBorder="1" applyAlignment="1">
      <alignment vertical="center"/>
    </xf>
    <xf numFmtId="0" fontId="13" fillId="6" borderId="1" xfId="2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5" fillId="0" borderId="7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17" xfId="0" applyFont="1" applyFill="1" applyBorder="1"/>
    <xf numFmtId="1" fontId="5" fillId="4" borderId="18" xfId="1" applyNumberFormat="1" applyFont="1" applyFill="1" applyBorder="1" applyAlignment="1" applyProtection="1">
      <alignment horizontal="center" vertical="center"/>
      <protection locked="0"/>
    </xf>
    <xf numFmtId="0" fontId="5" fillId="13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2" applyFont="1" applyFill="1" applyBorder="1" applyAlignment="1">
      <alignment wrapText="1"/>
    </xf>
    <xf numFmtId="0" fontId="5" fillId="14" borderId="1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horizontal="left" wrapText="1"/>
    </xf>
    <xf numFmtId="9" fontId="8" fillId="8" borderId="1" xfId="3" applyFont="1" applyFill="1" applyBorder="1" applyAlignment="1">
      <alignment horizontal="center" vertical="center" wrapText="1"/>
    </xf>
    <xf numFmtId="2" fontId="5" fillId="0" borderId="15" xfId="2" applyNumberFormat="1" applyFont="1" applyFill="1" applyBorder="1" applyAlignment="1">
      <alignment vertical="center" wrapText="1"/>
    </xf>
    <xf numFmtId="2" fontId="5" fillId="0" borderId="1" xfId="2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/>
    <xf numFmtId="2" fontId="4" fillId="5" borderId="9" xfId="2" applyNumberFormat="1" applyFont="1" applyFill="1" applyBorder="1" applyAlignment="1">
      <alignment vertical="center" wrapText="1"/>
    </xf>
    <xf numFmtId="2" fontId="4" fillId="6" borderId="9" xfId="2" applyNumberFormat="1" applyFont="1" applyFill="1" applyBorder="1" applyAlignment="1">
      <alignment vertical="center" wrapText="1"/>
    </xf>
    <xf numFmtId="2" fontId="5" fillId="0" borderId="12" xfId="2" applyNumberFormat="1" applyFont="1" applyFill="1" applyBorder="1"/>
    <xf numFmtId="2" fontId="5" fillId="0" borderId="12" xfId="0" applyNumberFormat="1" applyFont="1" applyFill="1" applyBorder="1"/>
    <xf numFmtId="2" fontId="5" fillId="0" borderId="0" xfId="0" applyNumberFormat="1" applyFont="1" applyFill="1" applyBorder="1"/>
    <xf numFmtId="2" fontId="5" fillId="0" borderId="12" xfId="2" applyNumberFormat="1" applyFont="1" applyFill="1" applyBorder="1" applyAlignment="1">
      <alignment wrapText="1"/>
    </xf>
    <xf numFmtId="2" fontId="5" fillId="0" borderId="0" xfId="2" applyNumberFormat="1" applyFont="1" applyFill="1" applyBorder="1"/>
    <xf numFmtId="2" fontId="7" fillId="7" borderId="4" xfId="2" applyNumberFormat="1" applyFont="1" applyFill="1" applyBorder="1" applyAlignment="1">
      <alignment vertical="center"/>
    </xf>
    <xf numFmtId="2" fontId="5" fillId="7" borderId="8" xfId="0" applyNumberFormat="1" applyFont="1" applyFill="1" applyBorder="1"/>
    <xf numFmtId="2" fontId="4" fillId="7" borderId="9" xfId="2" applyNumberFormat="1" applyFont="1" applyFill="1" applyBorder="1" applyAlignment="1">
      <alignment vertical="center" wrapText="1"/>
    </xf>
    <xf numFmtId="2" fontId="4" fillId="0" borderId="12" xfId="2" applyNumberFormat="1" applyFont="1" applyFill="1" applyBorder="1" applyAlignment="1">
      <alignment vertical="center" wrapText="1"/>
    </xf>
    <xf numFmtId="2" fontId="8" fillId="8" borderId="15" xfId="2" applyNumberFormat="1" applyFont="1" applyFill="1" applyBorder="1" applyAlignment="1">
      <alignment vertical="center" wrapText="1"/>
    </xf>
    <xf numFmtId="2" fontId="8" fillId="8" borderId="1" xfId="2" applyNumberFormat="1" applyFont="1" applyFill="1" applyBorder="1" applyAlignment="1">
      <alignment vertical="center" wrapText="1"/>
    </xf>
    <xf numFmtId="2" fontId="5" fillId="5" borderId="15" xfId="2" applyNumberFormat="1" applyFont="1" applyFill="1" applyBorder="1" applyAlignment="1">
      <alignment vertical="center" wrapText="1"/>
    </xf>
    <xf numFmtId="2" fontId="5" fillId="5" borderId="1" xfId="2" applyNumberFormat="1" applyFont="1" applyFill="1" applyBorder="1" applyAlignment="1">
      <alignment vertical="center" wrapText="1"/>
    </xf>
    <xf numFmtId="2" fontId="5" fillId="5" borderId="1" xfId="0" applyNumberFormat="1" applyFont="1" applyFill="1" applyBorder="1" applyAlignment="1">
      <alignment vertical="center" wrapText="1"/>
    </xf>
    <xf numFmtId="2" fontId="4" fillId="5" borderId="1" xfId="0" applyNumberFormat="1" applyFont="1" applyFill="1" applyBorder="1"/>
    <xf numFmtId="2" fontId="5" fillId="9" borderId="15" xfId="2" applyNumberFormat="1" applyFont="1" applyFill="1" applyBorder="1" applyAlignment="1">
      <alignment vertical="center" wrapText="1"/>
    </xf>
    <xf numFmtId="2" fontId="5" fillId="9" borderId="1" xfId="2" applyNumberFormat="1" applyFont="1" applyFill="1" applyBorder="1" applyAlignment="1">
      <alignment vertical="center" wrapText="1"/>
    </xf>
    <xf numFmtId="2" fontId="4" fillId="9" borderId="1" xfId="2" applyNumberFormat="1" applyFont="1" applyFill="1" applyBorder="1" applyAlignment="1">
      <alignment vertical="center" wrapText="1"/>
    </xf>
    <xf numFmtId="165" fontId="4" fillId="0" borderId="9" xfId="2" applyNumberFormat="1" applyFont="1" applyFill="1" applyBorder="1" applyAlignment="1">
      <alignment vertical="center" wrapText="1"/>
    </xf>
    <xf numFmtId="165" fontId="5" fillId="0" borderId="15" xfId="2" applyNumberFormat="1" applyFont="1" applyFill="1" applyBorder="1" applyAlignment="1">
      <alignment vertical="center" wrapText="1"/>
    </xf>
    <xf numFmtId="165" fontId="4" fillId="5" borderId="9" xfId="2" applyNumberFormat="1" applyFont="1" applyFill="1" applyBorder="1" applyAlignment="1">
      <alignment vertical="center" wrapText="1"/>
    </xf>
    <xf numFmtId="165" fontId="4" fillId="6" borderId="9" xfId="2" applyNumberFormat="1" applyFont="1" applyFill="1" applyBorder="1" applyAlignment="1">
      <alignment vertical="center" wrapText="1"/>
    </xf>
    <xf numFmtId="165" fontId="4" fillId="0" borderId="12" xfId="2" applyNumberFormat="1" applyFont="1" applyFill="1" applyBorder="1"/>
    <xf numFmtId="165" fontId="7" fillId="7" borderId="4" xfId="2" applyNumberFormat="1" applyFont="1" applyFill="1" applyBorder="1" applyAlignment="1">
      <alignment vertical="center"/>
    </xf>
    <xf numFmtId="165" fontId="4" fillId="7" borderId="9" xfId="2" applyNumberFormat="1" applyFont="1" applyFill="1" applyBorder="1" applyAlignment="1">
      <alignment vertical="center" wrapText="1"/>
    </xf>
    <xf numFmtId="165" fontId="4" fillId="0" borderId="12" xfId="2" applyNumberFormat="1" applyFont="1" applyFill="1" applyBorder="1" applyAlignment="1">
      <alignment vertical="center" wrapText="1"/>
    </xf>
    <xf numFmtId="165" fontId="8" fillId="8" borderId="9" xfId="2" applyNumberFormat="1" applyFont="1" applyFill="1" applyBorder="1" applyAlignment="1">
      <alignment vertical="center" wrapText="1"/>
    </xf>
    <xf numFmtId="165" fontId="4" fillId="9" borderId="9" xfId="2" applyNumberFormat="1" applyFont="1" applyFill="1" applyBorder="1" applyAlignment="1">
      <alignment vertical="center" wrapText="1"/>
    </xf>
    <xf numFmtId="165" fontId="4" fillId="5" borderId="14" xfId="2" applyNumberFormat="1" applyFont="1" applyFill="1" applyBorder="1" applyAlignment="1">
      <alignment vertical="center" wrapText="1"/>
    </xf>
    <xf numFmtId="165" fontId="4" fillId="5" borderId="1" xfId="2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44" fontId="14" fillId="0" borderId="0" xfId="2" applyFont="1" applyFill="1" applyBorder="1" applyAlignment="1">
      <alignment vertical="center" wrapText="1"/>
    </xf>
    <xf numFmtId="166" fontId="14" fillId="0" borderId="0" xfId="3" applyNumberFormat="1" applyFont="1" applyAlignment="1">
      <alignment horizontal="center" vertical="center"/>
    </xf>
    <xf numFmtId="166" fontId="14" fillId="0" borderId="0" xfId="3" applyNumberFormat="1" applyFont="1"/>
    <xf numFmtId="9" fontId="14" fillId="0" borderId="0" xfId="3" applyFont="1" applyFill="1" applyBorder="1" applyAlignment="1">
      <alignment vertical="center" wrapText="1"/>
    </xf>
    <xf numFmtId="44" fontId="14" fillId="0" borderId="0" xfId="0" applyNumberFormat="1" applyFont="1" applyAlignment="1">
      <alignment horizontal="center" vertical="center"/>
    </xf>
    <xf numFmtId="44" fontId="14" fillId="0" borderId="0" xfId="0" applyNumberFormat="1" applyFont="1"/>
    <xf numFmtId="10" fontId="5" fillId="11" borderId="9" xfId="1" applyNumberFormat="1" applyFont="1" applyFill="1" applyBorder="1" applyAlignment="1" applyProtection="1">
      <alignment horizontal="center" vertical="center"/>
      <protection locked="0"/>
    </xf>
    <xf numFmtId="44" fontId="5" fillId="0" borderId="20" xfId="2" applyFont="1" applyFill="1" applyBorder="1" applyAlignment="1">
      <alignment vertical="center" wrapText="1"/>
    </xf>
    <xf numFmtId="44" fontId="5" fillId="0" borderId="21" xfId="0" applyNumberFormat="1" applyFont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 wrapText="1"/>
    </xf>
    <xf numFmtId="9" fontId="8" fillId="8" borderId="9" xfId="3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44" fontId="8" fillId="8" borderId="1" xfId="2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44" fontId="4" fillId="15" borderId="1" xfId="2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44" fontId="4" fillId="15" borderId="2" xfId="2" applyFont="1" applyFill="1" applyBorder="1" applyAlignment="1">
      <alignment horizontal="center" vertical="center"/>
    </xf>
    <xf numFmtId="0" fontId="4" fillId="15" borderId="26" xfId="0" applyFont="1" applyFill="1" applyBorder="1" applyAlignment="1">
      <alignment horizontal="center" vertical="center"/>
    </xf>
    <xf numFmtId="44" fontId="4" fillId="15" borderId="18" xfId="2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44" fontId="4" fillId="15" borderId="5" xfId="2" applyFont="1" applyFill="1" applyBorder="1" applyAlignment="1">
      <alignment horizontal="center" vertical="center"/>
    </xf>
    <xf numFmtId="43" fontId="4" fillId="15" borderId="26" xfId="1" applyFont="1" applyFill="1" applyBorder="1" applyAlignment="1">
      <alignment vertical="center" wrapText="1"/>
    </xf>
    <xf numFmtId="44" fontId="4" fillId="15" borderId="0" xfId="2" applyFont="1" applyFill="1" applyBorder="1" applyAlignment="1">
      <alignment vertical="center" wrapText="1"/>
    </xf>
    <xf numFmtId="44" fontId="4" fillId="15" borderId="22" xfId="0" applyNumberFormat="1" applyFont="1" applyFill="1" applyBorder="1"/>
    <xf numFmtId="44" fontId="4" fillId="15" borderId="22" xfId="2" applyFont="1" applyFill="1" applyBorder="1" applyAlignment="1">
      <alignment horizontal="center" vertical="center"/>
    </xf>
    <xf numFmtId="44" fontId="4" fillId="15" borderId="24" xfId="2" applyFont="1" applyFill="1" applyBorder="1" applyAlignment="1">
      <alignment vertical="center" wrapText="1"/>
    </xf>
    <xf numFmtId="44" fontId="4" fillId="15" borderId="23" xfId="2" applyFont="1" applyFill="1" applyBorder="1" applyAlignment="1">
      <alignment horizontal="center" vertical="center"/>
    </xf>
    <xf numFmtId="0" fontId="12" fillId="7" borderId="9" xfId="2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2" fillId="7" borderId="9" xfId="2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3">
    <cellStyle name="Comma" xfId="1" builtinId="3"/>
    <cellStyle name="Comma 2" xfId="4" xr:uid="{00000000-0005-0000-0000-000001000000}"/>
    <cellStyle name="Comma 2 2" xfId="9" xr:uid="{00000000-0005-0000-0000-000002000000}"/>
    <cellStyle name="Comma 3" xfId="6" xr:uid="{00000000-0005-0000-0000-000003000000}"/>
    <cellStyle name="Currency" xfId="2" builtinId="4"/>
    <cellStyle name="Currency 2" xfId="7" xr:uid="{00000000-0005-0000-0000-000005000000}"/>
    <cellStyle name="Currency 2 2" xfId="10" xr:uid="{00000000-0005-0000-0000-000006000000}"/>
    <cellStyle name="Currency 3" xfId="11" xr:uid="{00000000-0005-0000-0000-000007000000}"/>
    <cellStyle name="Normal" xfId="0" builtinId="0"/>
    <cellStyle name="Normal 2" xfId="8" xr:uid="{00000000-0005-0000-0000-000009000000}"/>
    <cellStyle name="Percent" xfId="3" builtinId="5"/>
    <cellStyle name="Percent 2" xfId="5" xr:uid="{00000000-0005-0000-0000-00000B000000}"/>
    <cellStyle name="Percent 3" xfId="12" xr:uid="{00000000-0005-0000-0000-00000C000000}"/>
  </cellStyles>
  <dxfs count="0"/>
  <tableStyles count="0" defaultTableStyle="TableStyleMedium9" defaultPivotStyle="PivotStyleLight16"/>
  <colors>
    <mruColors>
      <color rgb="FF99CCFF"/>
      <color rgb="FFFFE89F"/>
      <color rgb="FFFFDF79"/>
      <color rgb="FFDCF0C6"/>
      <color rgb="FFC9E7A7"/>
      <color rgb="FFCCFF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85"/>
  <sheetViews>
    <sheetView showGridLines="0" tabSelected="1" view="pageBreakPreview" topLeftCell="A64" zoomScale="70" zoomScaleNormal="82" zoomScaleSheetLayoutView="70" zoomScalePageLayoutView="80" workbookViewId="0">
      <selection activeCell="C47" sqref="C47"/>
    </sheetView>
  </sheetViews>
  <sheetFormatPr defaultColWidth="9.140625" defaultRowHeight="16.5" customHeight="1" x14ac:dyDescent="0.25"/>
  <cols>
    <col min="1" max="1" width="52.5703125" style="1" customWidth="1"/>
    <col min="2" max="2" width="32.85546875" style="12" customWidth="1"/>
    <col min="3" max="3" width="16.28515625" style="1" customWidth="1"/>
    <col min="4" max="4" width="16.28515625" style="4" customWidth="1"/>
    <col min="5" max="5" width="16.28515625" style="10" customWidth="1"/>
    <col min="6" max="7" width="18.28515625" style="1" customWidth="1"/>
    <col min="8" max="8" width="18.28515625" style="4" customWidth="1"/>
    <col min="9" max="12" width="18.28515625" style="1" customWidth="1"/>
    <col min="13" max="13" width="20.7109375" style="1" bestFit="1" customWidth="1"/>
    <col min="14" max="14" width="18.28515625" style="1" customWidth="1"/>
    <col min="15" max="15" width="18.28515625" customWidth="1"/>
    <col min="16" max="16" width="18.28515625" style="3" customWidth="1"/>
    <col min="17" max="22" width="18.28515625" style="1" customWidth="1"/>
    <col min="23" max="30" width="18.28515625" style="3" customWidth="1"/>
    <col min="31" max="31" width="18.28515625" style="1" customWidth="1"/>
    <col min="32" max="32" width="14" style="1" customWidth="1"/>
    <col min="33" max="16384" width="9.140625" style="1"/>
  </cols>
  <sheetData>
    <row r="1" spans="1:106" ht="16.5" customHeight="1" x14ac:dyDescent="0.25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ht="16.5" customHeight="1" x14ac:dyDescent="0.25">
      <c r="A2" s="193" t="s">
        <v>130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 ht="16.5" customHeight="1" x14ac:dyDescent="0.25">
      <c r="A3" s="193" t="s">
        <v>129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</row>
    <row r="4" spans="1:106" ht="16.5" customHeight="1" x14ac:dyDescent="0.25">
      <c r="A4" s="193" t="s">
        <v>93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</row>
    <row r="5" spans="1:106" ht="16.5" customHeight="1" x14ac:dyDescent="0.25">
      <c r="A5" s="17" t="s">
        <v>135</v>
      </c>
      <c r="B5" s="84"/>
      <c r="D5" s="8"/>
      <c r="E5" s="17" t="s">
        <v>137</v>
      </c>
      <c r="F5" s="194"/>
      <c r="G5" s="194"/>
      <c r="H5" s="20"/>
      <c r="I5" s="20"/>
      <c r="J5" s="15"/>
      <c r="L5" s="20"/>
      <c r="M5" s="14"/>
      <c r="N5" s="14"/>
      <c r="P5" s="6"/>
      <c r="Q5" s="7"/>
      <c r="R5" s="7"/>
      <c r="S5" s="7"/>
      <c r="T5" s="7"/>
      <c r="U5" s="7"/>
      <c r="V5" s="7"/>
      <c r="W5" s="6"/>
      <c r="X5" s="6"/>
      <c r="Y5" s="6"/>
      <c r="Z5" s="6"/>
      <c r="AA5" s="6"/>
      <c r="AB5" s="6"/>
      <c r="AC5" s="6"/>
      <c r="AD5" s="6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</row>
    <row r="6" spans="1:106" ht="16.5" customHeight="1" x14ac:dyDescent="0.25">
      <c r="A6" s="17" t="s">
        <v>136</v>
      </c>
      <c r="B6" s="85"/>
      <c r="D6" s="8"/>
      <c r="E6" s="61" t="s">
        <v>138</v>
      </c>
      <c r="F6" s="195"/>
      <c r="G6" s="195"/>
      <c r="H6" s="20"/>
      <c r="I6" s="20"/>
      <c r="J6" s="16"/>
      <c r="L6" s="20"/>
      <c r="M6" s="14"/>
      <c r="N6" s="14"/>
      <c r="P6" s="6"/>
      <c r="Q6" s="7"/>
      <c r="R6" s="7"/>
      <c r="S6" s="7"/>
      <c r="T6" s="7"/>
      <c r="U6" s="7"/>
      <c r="V6" s="7"/>
      <c r="W6" s="6"/>
      <c r="X6" s="6"/>
      <c r="Y6" s="6"/>
      <c r="Z6" s="6"/>
      <c r="AA6" s="6"/>
      <c r="AB6" s="6"/>
      <c r="AC6" s="6"/>
      <c r="AD6" s="6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ht="16.5" customHeight="1" x14ac:dyDescent="0.25">
      <c r="A7" s="17" t="s">
        <v>99</v>
      </c>
      <c r="B7" s="87"/>
      <c r="D7" s="8"/>
      <c r="E7" s="61" t="s">
        <v>96</v>
      </c>
      <c r="F7" s="195"/>
      <c r="G7" s="195"/>
      <c r="H7" s="20"/>
      <c r="I7" s="20"/>
      <c r="J7" s="32"/>
      <c r="M7" s="18"/>
      <c r="N7" s="18"/>
      <c r="P7" s="6"/>
      <c r="Q7" s="7"/>
      <c r="R7" s="7"/>
      <c r="S7" s="7"/>
      <c r="T7" s="7"/>
      <c r="U7" s="7"/>
      <c r="V7" s="7"/>
      <c r="W7" s="6"/>
      <c r="X7" s="6"/>
      <c r="Y7" s="6"/>
      <c r="Z7" s="6"/>
      <c r="AA7" s="6"/>
      <c r="AB7" s="6"/>
      <c r="AC7" s="6"/>
      <c r="AD7" s="6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</row>
    <row r="8" spans="1:106" ht="16.5" customHeight="1" x14ac:dyDescent="0.25">
      <c r="A8" s="60" t="s">
        <v>100</v>
      </c>
      <c r="B8" s="86"/>
      <c r="D8" s="8"/>
      <c r="E8" s="61" t="s">
        <v>95</v>
      </c>
      <c r="F8" s="195"/>
      <c r="G8" s="195"/>
      <c r="H8" s="20"/>
      <c r="I8" s="20"/>
      <c r="J8" s="32"/>
      <c r="M8" s="18"/>
      <c r="N8" s="18"/>
      <c r="P8" s="6"/>
      <c r="Q8" s="7"/>
      <c r="R8" s="7"/>
      <c r="S8" s="7"/>
      <c r="T8" s="7"/>
      <c r="U8" s="7"/>
      <c r="V8" s="7"/>
      <c r="W8" s="6"/>
      <c r="X8" s="6"/>
      <c r="Y8" s="6"/>
      <c r="Z8" s="6"/>
      <c r="AA8" s="6"/>
      <c r="AB8" s="6"/>
      <c r="AC8" s="6"/>
      <c r="AD8" s="6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</row>
    <row r="9" spans="1:106" ht="16.5" customHeight="1" x14ac:dyDescent="0.25">
      <c r="A9" s="7"/>
      <c r="B9" s="11"/>
      <c r="C9" s="7"/>
      <c r="D9" s="8"/>
      <c r="E9" s="9"/>
      <c r="G9" s="7"/>
      <c r="H9" s="8"/>
      <c r="I9" s="7"/>
      <c r="J9" s="7"/>
      <c r="K9" s="7"/>
      <c r="L9" s="7"/>
      <c r="M9" s="7"/>
      <c r="N9" s="7"/>
      <c r="P9" s="6"/>
      <c r="Q9" s="7"/>
      <c r="R9" s="7"/>
      <c r="S9" s="7"/>
      <c r="T9" s="7"/>
      <c r="U9" s="7"/>
      <c r="V9" s="7"/>
      <c r="W9" s="6"/>
      <c r="X9" s="6"/>
      <c r="Y9" s="6"/>
      <c r="Z9" s="6"/>
      <c r="AA9" s="6"/>
      <c r="AB9" s="6"/>
      <c r="AC9" s="6"/>
      <c r="AD9" s="6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s="37" customFormat="1" ht="15" x14ac:dyDescent="0.25">
      <c r="A10" s="65" t="s">
        <v>102</v>
      </c>
      <c r="B10" s="33"/>
      <c r="C10" s="33"/>
      <c r="D10" s="33"/>
      <c r="E10" s="34"/>
      <c r="F10" s="64" t="s">
        <v>120</v>
      </c>
      <c r="G10" s="35"/>
      <c r="H10" s="35"/>
      <c r="I10" s="35"/>
      <c r="J10" s="35"/>
      <c r="K10" s="35"/>
      <c r="L10" s="35"/>
      <c r="M10" s="35"/>
      <c r="N10" s="35"/>
      <c r="P10" s="36"/>
      <c r="Q10" s="35"/>
      <c r="R10" s="35"/>
      <c r="S10" s="35"/>
      <c r="T10" s="35"/>
      <c r="U10" s="35"/>
      <c r="V10" s="35"/>
      <c r="W10" s="36"/>
      <c r="X10" s="36"/>
      <c r="Y10" s="122"/>
      <c r="Z10" s="122"/>
      <c r="AA10" s="122"/>
      <c r="AB10" s="122"/>
      <c r="AC10" s="122"/>
      <c r="AD10" s="122"/>
    </row>
    <row r="11" spans="1:106" s="41" customFormat="1" ht="49.9" customHeight="1" x14ac:dyDescent="0.25">
      <c r="A11" s="52" t="s">
        <v>47</v>
      </c>
      <c r="B11" s="52" t="s">
        <v>26</v>
      </c>
      <c r="C11" s="50" t="s">
        <v>48</v>
      </c>
      <c r="D11" s="52" t="s">
        <v>0</v>
      </c>
      <c r="E11" s="99" t="s">
        <v>60</v>
      </c>
      <c r="F11" s="100" t="str">
        <f>B57</f>
        <v>Adult Youth DW (WIOA)</v>
      </c>
      <c r="G11" s="40" t="str">
        <f>B58</f>
        <v>EDU (Adult &amp; Literacy)</v>
      </c>
      <c r="H11" s="40" t="str">
        <f>B59</f>
        <v>CTE</v>
      </c>
      <c r="I11" s="40" t="str">
        <f>B60</f>
        <v>CSBG/DCED</v>
      </c>
      <c r="J11" s="40" t="str">
        <f>B61</f>
        <v>HUD</v>
      </c>
      <c r="K11" s="40" t="str">
        <f>B62</f>
        <v>Job Corps</v>
      </c>
      <c r="L11" s="102" t="str">
        <f>B63</f>
        <v>JVSG (DVOP)</v>
      </c>
      <c r="M11" s="40" t="str">
        <f>B64</f>
        <v>JVSG (LVER)</v>
      </c>
      <c r="N11" s="40" t="str">
        <f>B65</f>
        <v>Wagner Peyser (BWPO)</v>
      </c>
      <c r="O11" s="40" t="str">
        <f>B66</f>
        <v>REO</v>
      </c>
      <c r="P11" s="40" t="str">
        <f>B67</f>
        <v>SCSEP</v>
      </c>
      <c r="Q11" s="102" t="str">
        <f>B68</f>
        <v>TANF/DHS</v>
      </c>
      <c r="R11" s="102" t="str">
        <f>B69</f>
        <v>Trade</v>
      </c>
      <c r="S11" s="40" t="str">
        <f>B70</f>
        <v>UC</v>
      </c>
      <c r="T11" s="40" t="str">
        <f>B71</f>
        <v>OVR</v>
      </c>
      <c r="U11" s="40" t="str">
        <f>B72</f>
        <v>YouthBuild</v>
      </c>
      <c r="V11" s="40" t="str">
        <f>B73</f>
        <v>FLC</v>
      </c>
      <c r="W11" s="102" t="str">
        <f>B74</f>
        <v>Rapid Response</v>
      </c>
      <c r="X11" s="102" t="str">
        <f>B75</f>
        <v>UCBR</v>
      </c>
      <c r="Y11" s="102" t="str">
        <f>B76</f>
        <v>NFJP</v>
      </c>
      <c r="Z11" s="102" t="str">
        <f>B77</f>
        <v>NANP</v>
      </c>
      <c r="AA11" s="102" t="str">
        <f>B78</f>
        <v>ATO</v>
      </c>
      <c r="AB11" s="102" t="str">
        <f>B79</f>
        <v>Workers Comp</v>
      </c>
      <c r="AC11" s="102" t="str">
        <f>B80</f>
        <v>Mediation</v>
      </c>
      <c r="AD11" s="102" t="str">
        <f>B81</f>
        <v>AD VET</v>
      </c>
      <c r="AE11" s="40" t="s">
        <v>61</v>
      </c>
      <c r="AF11" s="101" t="s">
        <v>127</v>
      </c>
    </row>
    <row r="12" spans="1:106" s="7" customFormat="1" ht="16.149999999999999" customHeight="1" x14ac:dyDescent="0.25">
      <c r="A12" s="103" t="s">
        <v>46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51"/>
    </row>
    <row r="13" spans="1:106" s="5" customFormat="1" ht="16.149999999999999" customHeight="1" x14ac:dyDescent="0.25">
      <c r="A13" s="49" t="s">
        <v>128</v>
      </c>
      <c r="B13" s="49"/>
      <c r="C13" s="48"/>
      <c r="D13" s="48"/>
      <c r="E13" s="160">
        <f>SUM(E14:E18)</f>
        <v>0</v>
      </c>
      <c r="F13" s="160" t="e">
        <f t="shared" ref="F13:AD13" si="0">SUM(F14:F18)</f>
        <v>#DIV/0!</v>
      </c>
      <c r="G13" s="160" t="e">
        <f t="shared" si="0"/>
        <v>#DIV/0!</v>
      </c>
      <c r="H13" s="160" t="e">
        <f t="shared" si="0"/>
        <v>#DIV/0!</v>
      </c>
      <c r="I13" s="160" t="e">
        <f t="shared" si="0"/>
        <v>#DIV/0!</v>
      </c>
      <c r="J13" s="160" t="e">
        <f t="shared" si="0"/>
        <v>#DIV/0!</v>
      </c>
      <c r="K13" s="160" t="e">
        <f t="shared" si="0"/>
        <v>#DIV/0!</v>
      </c>
      <c r="L13" s="160" t="e">
        <f t="shared" si="0"/>
        <v>#DIV/0!</v>
      </c>
      <c r="M13" s="160" t="e">
        <f t="shared" si="0"/>
        <v>#DIV/0!</v>
      </c>
      <c r="N13" s="160" t="e">
        <f t="shared" si="0"/>
        <v>#DIV/0!</v>
      </c>
      <c r="O13" s="160" t="e">
        <f t="shared" si="0"/>
        <v>#DIV/0!</v>
      </c>
      <c r="P13" s="160" t="e">
        <f t="shared" si="0"/>
        <v>#DIV/0!</v>
      </c>
      <c r="Q13" s="160" t="e">
        <f t="shared" si="0"/>
        <v>#DIV/0!</v>
      </c>
      <c r="R13" s="160" t="e">
        <f t="shared" si="0"/>
        <v>#DIV/0!</v>
      </c>
      <c r="S13" s="160" t="e">
        <f t="shared" si="0"/>
        <v>#DIV/0!</v>
      </c>
      <c r="T13" s="160" t="e">
        <f t="shared" si="0"/>
        <v>#DIV/0!</v>
      </c>
      <c r="U13" s="160" t="e">
        <f t="shared" si="0"/>
        <v>#DIV/0!</v>
      </c>
      <c r="V13" s="160" t="e">
        <f t="shared" si="0"/>
        <v>#DIV/0!</v>
      </c>
      <c r="W13" s="160" t="e">
        <f t="shared" si="0"/>
        <v>#DIV/0!</v>
      </c>
      <c r="X13" s="160" t="e">
        <f t="shared" si="0"/>
        <v>#DIV/0!</v>
      </c>
      <c r="Y13" s="160" t="e">
        <f t="shared" si="0"/>
        <v>#DIV/0!</v>
      </c>
      <c r="Z13" s="160" t="e">
        <f t="shared" si="0"/>
        <v>#DIV/0!</v>
      </c>
      <c r="AA13" s="160" t="e">
        <f t="shared" si="0"/>
        <v>#DIV/0!</v>
      </c>
      <c r="AB13" s="160" t="e">
        <f t="shared" si="0"/>
        <v>#DIV/0!</v>
      </c>
      <c r="AC13" s="160" t="e">
        <f t="shared" si="0"/>
        <v>#DIV/0!</v>
      </c>
      <c r="AD13" s="160" t="e">
        <f t="shared" si="0"/>
        <v>#DIV/0!</v>
      </c>
      <c r="AE13" s="161" t="e">
        <f>SUM(F13:AD13)</f>
        <v>#DIV/0!</v>
      </c>
      <c r="AF13" s="58" t="e">
        <f t="shared" ref="AF13:AF41" si="1">E13-AE13</f>
        <v>#DIV/0!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</row>
    <row r="14" spans="1:106" s="2" customFormat="1" ht="30" customHeight="1" x14ac:dyDescent="0.25">
      <c r="A14" s="23" t="s">
        <v>22</v>
      </c>
      <c r="B14" s="121" t="s">
        <v>109</v>
      </c>
      <c r="C14" s="21" t="s">
        <v>15</v>
      </c>
      <c r="D14" s="76" t="s">
        <v>98</v>
      </c>
      <c r="E14" s="150"/>
      <c r="F14" s="126" t="e">
        <f>E14*$D$57</f>
        <v>#DIV/0!</v>
      </c>
      <c r="G14" s="127" t="e">
        <f>E14*$D$58</f>
        <v>#DIV/0!</v>
      </c>
      <c r="H14" s="127" t="e">
        <f>E14*$D$59</f>
        <v>#DIV/0!</v>
      </c>
      <c r="I14" s="127" t="e">
        <f>E14*$D$60</f>
        <v>#DIV/0!</v>
      </c>
      <c r="J14" s="128" t="e">
        <f>E14*$D$61</f>
        <v>#DIV/0!</v>
      </c>
      <c r="K14" s="128" t="e">
        <f>E14*$D$62</f>
        <v>#DIV/0!</v>
      </c>
      <c r="L14" s="127" t="e">
        <f>E14*$D$63</f>
        <v>#DIV/0!</v>
      </c>
      <c r="M14" s="128" t="e">
        <f>E14*$D$64</f>
        <v>#DIV/0!</v>
      </c>
      <c r="N14" s="128" t="e">
        <f>E14*$D$65</f>
        <v>#DIV/0!</v>
      </c>
      <c r="O14" s="127" t="e">
        <f>E14*$D$66</f>
        <v>#DIV/0!</v>
      </c>
      <c r="P14" s="127" t="e">
        <f>E14*$D$67</f>
        <v>#DIV/0!</v>
      </c>
      <c r="Q14" s="127" t="e">
        <f>E14*$D$68</f>
        <v>#DIV/0!</v>
      </c>
      <c r="R14" s="127" t="e">
        <f>E14*$D$69</f>
        <v>#DIV/0!</v>
      </c>
      <c r="S14" s="127" t="e">
        <f>E14*$D$70</f>
        <v>#DIV/0!</v>
      </c>
      <c r="T14" s="127" t="e">
        <f>E14*$D$71</f>
        <v>#DIV/0!</v>
      </c>
      <c r="U14" s="128" t="e">
        <f>E14*$D$72</f>
        <v>#DIV/0!</v>
      </c>
      <c r="V14" s="128" t="e">
        <f>E14*$D$73</f>
        <v>#DIV/0!</v>
      </c>
      <c r="W14" s="127" t="e">
        <f>E14*$D$74</f>
        <v>#DIV/0!</v>
      </c>
      <c r="X14" s="127" t="e">
        <f>E14*$D$75</f>
        <v>#DIV/0!</v>
      </c>
      <c r="Y14" s="127" t="e">
        <f>E14*$D$76</f>
        <v>#DIV/0!</v>
      </c>
      <c r="Z14" s="127" t="e">
        <f>E14*$D$77</f>
        <v>#DIV/0!</v>
      </c>
      <c r="AA14" s="127" t="e">
        <f>E14*$D$78</f>
        <v>#DIV/0!</v>
      </c>
      <c r="AB14" s="127" t="e">
        <f>E14*$D$79</f>
        <v>#DIV/0!</v>
      </c>
      <c r="AC14" s="127" t="e">
        <f>E14*$D$80</f>
        <v>#DIV/0!</v>
      </c>
      <c r="AD14" s="127" t="e">
        <f>E14*$D$81</f>
        <v>#DIV/0!</v>
      </c>
      <c r="AE14" s="129" t="e">
        <f>SUM(F14:AD14)</f>
        <v>#DIV/0!</v>
      </c>
      <c r="AF14" s="58" t="e">
        <f t="shared" si="1"/>
        <v>#DIV/0!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1:106" s="2" customFormat="1" ht="45" x14ac:dyDescent="0.25">
      <c r="A15" s="23" t="s">
        <v>111</v>
      </c>
      <c r="B15" s="121" t="s">
        <v>134</v>
      </c>
      <c r="C15" s="21" t="s">
        <v>15</v>
      </c>
      <c r="D15" s="19" t="s">
        <v>23</v>
      </c>
      <c r="E15" s="151"/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9">
        <f t="shared" ref="AE15:AE18" si="2">SUM(F15:AD15)</f>
        <v>0</v>
      </c>
      <c r="AF15" s="58">
        <f t="shared" si="1"/>
        <v>0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1:106" ht="48" customHeight="1" x14ac:dyDescent="0.25">
      <c r="A16" s="23" t="s">
        <v>112</v>
      </c>
      <c r="B16" s="22" t="s">
        <v>113</v>
      </c>
      <c r="C16" s="38" t="s">
        <v>15</v>
      </c>
      <c r="D16" s="76" t="s">
        <v>98</v>
      </c>
      <c r="E16" s="150"/>
      <c r="F16" s="126" t="e">
        <f t="shared" ref="F16:F18" si="3">E16*$D$57</f>
        <v>#DIV/0!</v>
      </c>
      <c r="G16" s="127" t="e">
        <f t="shared" ref="G16:G18" si="4">E16*$D$58</f>
        <v>#DIV/0!</v>
      </c>
      <c r="H16" s="127" t="e">
        <f t="shared" ref="H16:H18" si="5">E16*$D$59</f>
        <v>#DIV/0!</v>
      </c>
      <c r="I16" s="127" t="e">
        <f t="shared" ref="I16:I18" si="6">E16*$D$60</f>
        <v>#DIV/0!</v>
      </c>
      <c r="J16" s="128" t="e">
        <f t="shared" ref="J16:J18" si="7">E16*$D$61</f>
        <v>#DIV/0!</v>
      </c>
      <c r="K16" s="128" t="e">
        <f t="shared" ref="K16:K18" si="8">E16*$D$62</f>
        <v>#DIV/0!</v>
      </c>
      <c r="L16" s="127" t="e">
        <f t="shared" ref="L16:L18" si="9">E16*$D$63</f>
        <v>#DIV/0!</v>
      </c>
      <c r="M16" s="128" t="e">
        <f t="shared" ref="M16:M18" si="10">E16*$D$64</f>
        <v>#DIV/0!</v>
      </c>
      <c r="N16" s="128" t="e">
        <f t="shared" ref="N16:N18" si="11">E16*$D$65</f>
        <v>#DIV/0!</v>
      </c>
      <c r="O16" s="127" t="e">
        <f t="shared" ref="O16:O18" si="12">E16*$D$66</f>
        <v>#DIV/0!</v>
      </c>
      <c r="P16" s="127" t="e">
        <f t="shared" ref="P16:P18" si="13">E16*$D$67</f>
        <v>#DIV/0!</v>
      </c>
      <c r="Q16" s="127" t="e">
        <f t="shared" ref="Q16:Q18" si="14">E16*$D$68</f>
        <v>#DIV/0!</v>
      </c>
      <c r="R16" s="127" t="e">
        <f t="shared" ref="R16:R18" si="15">E16*$D$69</f>
        <v>#DIV/0!</v>
      </c>
      <c r="S16" s="127" t="e">
        <f t="shared" ref="S16:S18" si="16">E16*$D$70</f>
        <v>#DIV/0!</v>
      </c>
      <c r="T16" s="127" t="e">
        <f t="shared" ref="T16:T18" si="17">E16*$D$71</f>
        <v>#DIV/0!</v>
      </c>
      <c r="U16" s="128" t="e">
        <f t="shared" ref="U16:U18" si="18">E16*$D$72</f>
        <v>#DIV/0!</v>
      </c>
      <c r="V16" s="128" t="e">
        <f t="shared" ref="V16:V18" si="19">E16*$D$73</f>
        <v>#DIV/0!</v>
      </c>
      <c r="W16" s="127" t="e">
        <f t="shared" ref="W16:W18" si="20">E16*$D$74</f>
        <v>#DIV/0!</v>
      </c>
      <c r="X16" s="127" t="e">
        <f t="shared" ref="X16:X18" si="21">E16*$D$75</f>
        <v>#DIV/0!</v>
      </c>
      <c r="Y16" s="127" t="e">
        <f t="shared" ref="Y16:Y18" si="22">E16*$D$76</f>
        <v>#DIV/0!</v>
      </c>
      <c r="Z16" s="127" t="e">
        <f t="shared" ref="Z16:Z18" si="23">E16*$D$77</f>
        <v>#DIV/0!</v>
      </c>
      <c r="AA16" s="127" t="e">
        <f t="shared" ref="AA16:AA18" si="24">E16*$D$78</f>
        <v>#DIV/0!</v>
      </c>
      <c r="AB16" s="127" t="e">
        <f t="shared" ref="AB16:AB18" si="25">E16*$D$79</f>
        <v>#DIV/0!</v>
      </c>
      <c r="AC16" s="127" t="e">
        <f t="shared" ref="AC16:AC18" si="26">E16*$D$80</f>
        <v>#DIV/0!</v>
      </c>
      <c r="AD16" s="127" t="e">
        <f t="shared" ref="AD16:AD18" si="27">E16*$D$81</f>
        <v>#DIV/0!</v>
      </c>
      <c r="AE16" s="129" t="e">
        <f t="shared" si="2"/>
        <v>#DIV/0!</v>
      </c>
      <c r="AF16" s="58" t="e">
        <f t="shared" si="1"/>
        <v>#DIV/0!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1:106" ht="30" customHeight="1" x14ac:dyDescent="0.25">
      <c r="A17" s="23" t="s">
        <v>114</v>
      </c>
      <c r="B17" s="22" t="s">
        <v>25</v>
      </c>
      <c r="C17" s="38" t="s">
        <v>15</v>
      </c>
      <c r="D17" s="76" t="s">
        <v>98</v>
      </c>
      <c r="E17" s="150"/>
      <c r="F17" s="126" t="e">
        <f t="shared" si="3"/>
        <v>#DIV/0!</v>
      </c>
      <c r="G17" s="127" t="e">
        <f t="shared" si="4"/>
        <v>#DIV/0!</v>
      </c>
      <c r="H17" s="127" t="e">
        <f t="shared" si="5"/>
        <v>#DIV/0!</v>
      </c>
      <c r="I17" s="127" t="e">
        <f t="shared" si="6"/>
        <v>#DIV/0!</v>
      </c>
      <c r="J17" s="128" t="e">
        <f t="shared" si="7"/>
        <v>#DIV/0!</v>
      </c>
      <c r="K17" s="128" t="e">
        <f t="shared" si="8"/>
        <v>#DIV/0!</v>
      </c>
      <c r="L17" s="127" t="e">
        <f t="shared" si="9"/>
        <v>#DIV/0!</v>
      </c>
      <c r="M17" s="128" t="e">
        <f t="shared" si="10"/>
        <v>#DIV/0!</v>
      </c>
      <c r="N17" s="128" t="e">
        <f t="shared" si="11"/>
        <v>#DIV/0!</v>
      </c>
      <c r="O17" s="127" t="e">
        <f t="shared" si="12"/>
        <v>#DIV/0!</v>
      </c>
      <c r="P17" s="127" t="e">
        <f t="shared" si="13"/>
        <v>#DIV/0!</v>
      </c>
      <c r="Q17" s="127" t="e">
        <f t="shared" si="14"/>
        <v>#DIV/0!</v>
      </c>
      <c r="R17" s="127" t="e">
        <f t="shared" si="15"/>
        <v>#DIV/0!</v>
      </c>
      <c r="S17" s="127" t="e">
        <f t="shared" si="16"/>
        <v>#DIV/0!</v>
      </c>
      <c r="T17" s="127" t="e">
        <f t="shared" si="17"/>
        <v>#DIV/0!</v>
      </c>
      <c r="U17" s="128" t="e">
        <f t="shared" si="18"/>
        <v>#DIV/0!</v>
      </c>
      <c r="V17" s="128" t="e">
        <f t="shared" si="19"/>
        <v>#DIV/0!</v>
      </c>
      <c r="W17" s="127" t="e">
        <f t="shared" si="20"/>
        <v>#DIV/0!</v>
      </c>
      <c r="X17" s="127" t="e">
        <f t="shared" si="21"/>
        <v>#DIV/0!</v>
      </c>
      <c r="Y17" s="127" t="e">
        <f t="shared" si="22"/>
        <v>#DIV/0!</v>
      </c>
      <c r="Z17" s="127" t="e">
        <f t="shared" si="23"/>
        <v>#DIV/0!</v>
      </c>
      <c r="AA17" s="127" t="e">
        <f t="shared" si="24"/>
        <v>#DIV/0!</v>
      </c>
      <c r="AB17" s="127" t="e">
        <f t="shared" si="25"/>
        <v>#DIV/0!</v>
      </c>
      <c r="AC17" s="127" t="e">
        <f t="shared" si="26"/>
        <v>#DIV/0!</v>
      </c>
      <c r="AD17" s="127" t="e">
        <f t="shared" si="27"/>
        <v>#DIV/0!</v>
      </c>
      <c r="AE17" s="129" t="e">
        <f t="shared" si="2"/>
        <v>#DIV/0!</v>
      </c>
      <c r="AF17" s="58" t="e">
        <f t="shared" si="1"/>
        <v>#DIV/0!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1:106" s="2" customFormat="1" ht="30" customHeight="1" x14ac:dyDescent="0.25">
      <c r="A18" s="23" t="s">
        <v>24</v>
      </c>
      <c r="B18" s="19" t="s">
        <v>27</v>
      </c>
      <c r="C18" s="38" t="s">
        <v>15</v>
      </c>
      <c r="D18" s="76" t="s">
        <v>98</v>
      </c>
      <c r="E18" s="150"/>
      <c r="F18" s="126" t="e">
        <f t="shared" si="3"/>
        <v>#DIV/0!</v>
      </c>
      <c r="G18" s="127" t="e">
        <f t="shared" si="4"/>
        <v>#DIV/0!</v>
      </c>
      <c r="H18" s="127" t="e">
        <f t="shared" si="5"/>
        <v>#DIV/0!</v>
      </c>
      <c r="I18" s="127" t="e">
        <f t="shared" si="6"/>
        <v>#DIV/0!</v>
      </c>
      <c r="J18" s="128" t="e">
        <f t="shared" si="7"/>
        <v>#DIV/0!</v>
      </c>
      <c r="K18" s="128" t="e">
        <f t="shared" si="8"/>
        <v>#DIV/0!</v>
      </c>
      <c r="L18" s="127" t="e">
        <f t="shared" si="9"/>
        <v>#DIV/0!</v>
      </c>
      <c r="M18" s="128" t="e">
        <f t="shared" si="10"/>
        <v>#DIV/0!</v>
      </c>
      <c r="N18" s="128" t="e">
        <f t="shared" si="11"/>
        <v>#DIV/0!</v>
      </c>
      <c r="O18" s="127" t="e">
        <f t="shared" si="12"/>
        <v>#DIV/0!</v>
      </c>
      <c r="P18" s="127" t="e">
        <f t="shared" si="13"/>
        <v>#DIV/0!</v>
      </c>
      <c r="Q18" s="127" t="e">
        <f t="shared" si="14"/>
        <v>#DIV/0!</v>
      </c>
      <c r="R18" s="127" t="e">
        <f t="shared" si="15"/>
        <v>#DIV/0!</v>
      </c>
      <c r="S18" s="127" t="e">
        <f t="shared" si="16"/>
        <v>#DIV/0!</v>
      </c>
      <c r="T18" s="127" t="e">
        <f t="shared" si="17"/>
        <v>#DIV/0!</v>
      </c>
      <c r="U18" s="128" t="e">
        <f t="shared" si="18"/>
        <v>#DIV/0!</v>
      </c>
      <c r="V18" s="128" t="e">
        <f t="shared" si="19"/>
        <v>#DIV/0!</v>
      </c>
      <c r="W18" s="127" t="e">
        <f t="shared" si="20"/>
        <v>#DIV/0!</v>
      </c>
      <c r="X18" s="127" t="e">
        <f t="shared" si="21"/>
        <v>#DIV/0!</v>
      </c>
      <c r="Y18" s="127" t="e">
        <f t="shared" si="22"/>
        <v>#DIV/0!</v>
      </c>
      <c r="Z18" s="127" t="e">
        <f t="shared" si="23"/>
        <v>#DIV/0!</v>
      </c>
      <c r="AA18" s="127" t="e">
        <f t="shared" si="24"/>
        <v>#DIV/0!</v>
      </c>
      <c r="AB18" s="127" t="e">
        <f t="shared" si="25"/>
        <v>#DIV/0!</v>
      </c>
      <c r="AC18" s="127" t="e">
        <f t="shared" si="26"/>
        <v>#DIV/0!</v>
      </c>
      <c r="AD18" s="127" t="e">
        <f t="shared" si="27"/>
        <v>#DIV/0!</v>
      </c>
      <c r="AE18" s="129" t="e">
        <f t="shared" si="2"/>
        <v>#DIV/0!</v>
      </c>
      <c r="AF18" s="58" t="e">
        <f t="shared" si="1"/>
        <v>#DIV/0!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1:106" s="5" customFormat="1" ht="16.149999999999999" customHeight="1" x14ac:dyDescent="0.25">
      <c r="A19" s="30" t="s">
        <v>110</v>
      </c>
      <c r="B19" s="30"/>
      <c r="C19" s="29"/>
      <c r="D19" s="31"/>
      <c r="E19" s="152">
        <f>SUM(E20:E40)</f>
        <v>0</v>
      </c>
      <c r="F19" s="130" t="e">
        <f t="shared" ref="F19:AE19" si="28">SUM(F20:F40)</f>
        <v>#DIV/0!</v>
      </c>
      <c r="G19" s="130" t="e">
        <f t="shared" si="28"/>
        <v>#DIV/0!</v>
      </c>
      <c r="H19" s="130" t="e">
        <f t="shared" si="28"/>
        <v>#DIV/0!</v>
      </c>
      <c r="I19" s="130" t="e">
        <f t="shared" si="28"/>
        <v>#DIV/0!</v>
      </c>
      <c r="J19" s="130" t="e">
        <f t="shared" si="28"/>
        <v>#DIV/0!</v>
      </c>
      <c r="K19" s="130" t="e">
        <f t="shared" si="28"/>
        <v>#DIV/0!</v>
      </c>
      <c r="L19" s="130" t="e">
        <f t="shared" si="28"/>
        <v>#DIV/0!</v>
      </c>
      <c r="M19" s="130" t="e">
        <f t="shared" si="28"/>
        <v>#DIV/0!</v>
      </c>
      <c r="N19" s="130" t="e">
        <f t="shared" si="28"/>
        <v>#DIV/0!</v>
      </c>
      <c r="O19" s="130" t="e">
        <f t="shared" si="28"/>
        <v>#DIV/0!</v>
      </c>
      <c r="P19" s="130" t="e">
        <f t="shared" si="28"/>
        <v>#DIV/0!</v>
      </c>
      <c r="Q19" s="130" t="e">
        <f t="shared" si="28"/>
        <v>#DIV/0!</v>
      </c>
      <c r="R19" s="130" t="e">
        <f t="shared" si="28"/>
        <v>#DIV/0!</v>
      </c>
      <c r="S19" s="130" t="e">
        <f t="shared" si="28"/>
        <v>#DIV/0!</v>
      </c>
      <c r="T19" s="130" t="e">
        <f t="shared" si="28"/>
        <v>#DIV/0!</v>
      </c>
      <c r="U19" s="130" t="e">
        <f t="shared" si="28"/>
        <v>#DIV/0!</v>
      </c>
      <c r="V19" s="130" t="e">
        <f t="shared" si="28"/>
        <v>#DIV/0!</v>
      </c>
      <c r="W19" s="130" t="e">
        <f t="shared" si="28"/>
        <v>#DIV/0!</v>
      </c>
      <c r="X19" s="130" t="e">
        <f t="shared" si="28"/>
        <v>#DIV/0!</v>
      </c>
      <c r="Y19" s="130" t="e">
        <f t="shared" si="28"/>
        <v>#DIV/0!</v>
      </c>
      <c r="Z19" s="130" t="e">
        <f t="shared" si="28"/>
        <v>#DIV/0!</v>
      </c>
      <c r="AA19" s="130" t="e">
        <f t="shared" si="28"/>
        <v>#DIV/0!</v>
      </c>
      <c r="AB19" s="130" t="e">
        <f t="shared" si="28"/>
        <v>#DIV/0!</v>
      </c>
      <c r="AC19" s="130" t="e">
        <f t="shared" si="28"/>
        <v>#DIV/0!</v>
      </c>
      <c r="AD19" s="130" t="e">
        <f t="shared" si="28"/>
        <v>#DIV/0!</v>
      </c>
      <c r="AE19" s="130" t="e">
        <f t="shared" si="28"/>
        <v>#DIV/0!</v>
      </c>
      <c r="AF19" s="58" t="e">
        <f t="shared" si="1"/>
        <v>#DIV/0!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1:106" ht="30" customHeight="1" x14ac:dyDescent="0.25">
      <c r="A20" s="23" t="s">
        <v>53</v>
      </c>
      <c r="B20" s="22" t="s">
        <v>54</v>
      </c>
      <c r="C20" s="22" t="s">
        <v>15</v>
      </c>
      <c r="D20" s="78" t="s">
        <v>3</v>
      </c>
      <c r="E20" s="150"/>
      <c r="F20" s="126" t="e">
        <f>E20*$F$57</f>
        <v>#DIV/0!</v>
      </c>
      <c r="G20" s="127" t="e">
        <f>E20*$F$58</f>
        <v>#DIV/0!</v>
      </c>
      <c r="H20" s="127" t="e">
        <f>E20*$F$59</f>
        <v>#DIV/0!</v>
      </c>
      <c r="I20" s="127" t="e">
        <f>E20*$F$60</f>
        <v>#DIV/0!</v>
      </c>
      <c r="J20" s="128" t="e">
        <f>E20*$F$61</f>
        <v>#DIV/0!</v>
      </c>
      <c r="K20" s="128" t="e">
        <f>E20*$F$62</f>
        <v>#DIV/0!</v>
      </c>
      <c r="L20" s="127" t="e">
        <f>E20*$F$63</f>
        <v>#DIV/0!</v>
      </c>
      <c r="M20" s="128" t="e">
        <f>E20*$F$64</f>
        <v>#DIV/0!</v>
      </c>
      <c r="N20" s="128" t="e">
        <f>E20*$F$65</f>
        <v>#DIV/0!</v>
      </c>
      <c r="O20" s="127" t="e">
        <f>E20*$F$66</f>
        <v>#DIV/0!</v>
      </c>
      <c r="P20" s="127" t="e">
        <f>E20*$F$67</f>
        <v>#DIV/0!</v>
      </c>
      <c r="Q20" s="127" t="e">
        <f>E20*$F$68</f>
        <v>#DIV/0!</v>
      </c>
      <c r="R20" s="127" t="e">
        <f>E20*$F$69</f>
        <v>#DIV/0!</v>
      </c>
      <c r="S20" s="127" t="e">
        <f>E20*$F$70</f>
        <v>#DIV/0!</v>
      </c>
      <c r="T20" s="127" t="e">
        <f>E20*$F$71</f>
        <v>#DIV/0!</v>
      </c>
      <c r="U20" s="128" t="e">
        <f>E20*$F$72</f>
        <v>#DIV/0!</v>
      </c>
      <c r="V20" s="128" t="e">
        <f>E20*$F$73</f>
        <v>#DIV/0!</v>
      </c>
      <c r="W20" s="127" t="e">
        <f>E20*$F$74</f>
        <v>#DIV/0!</v>
      </c>
      <c r="X20" s="127" t="e">
        <f>E20*$F$75</f>
        <v>#DIV/0!</v>
      </c>
      <c r="Y20" s="127" t="e">
        <f>E20*$F$76</f>
        <v>#DIV/0!</v>
      </c>
      <c r="Z20" s="127" t="e">
        <f>E20*$F$77</f>
        <v>#DIV/0!</v>
      </c>
      <c r="AA20" s="127" t="e">
        <f>E20*$F$78</f>
        <v>#DIV/0!</v>
      </c>
      <c r="AB20" s="127" t="e">
        <f>E20*$F$79</f>
        <v>#DIV/0!</v>
      </c>
      <c r="AC20" s="127" t="e">
        <f>E20*$F$80</f>
        <v>#DIV/0!</v>
      </c>
      <c r="AD20" s="127" t="e">
        <f>E20*$F$81</f>
        <v>#DIV/0!</v>
      </c>
      <c r="AE20" s="129" t="e">
        <f>SUM(F20:AD20)</f>
        <v>#DIV/0!</v>
      </c>
      <c r="AF20" s="58" t="e">
        <f t="shared" si="1"/>
        <v>#DIV/0!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</row>
    <row r="21" spans="1:106" s="2" customFormat="1" ht="30" customHeight="1" x14ac:dyDescent="0.25">
      <c r="A21" s="24" t="s">
        <v>28</v>
      </c>
      <c r="B21" s="19" t="s">
        <v>2</v>
      </c>
      <c r="C21" s="22" t="s">
        <v>15</v>
      </c>
      <c r="D21" s="78" t="s">
        <v>3</v>
      </c>
      <c r="E21" s="150"/>
      <c r="F21" s="126" t="e">
        <f t="shared" ref="F21:F40" si="29">E21*$F$57</f>
        <v>#DIV/0!</v>
      </c>
      <c r="G21" s="127" t="e">
        <f t="shared" ref="G21:G40" si="30">E21*$F$58</f>
        <v>#DIV/0!</v>
      </c>
      <c r="H21" s="127" t="e">
        <f t="shared" ref="H21:H40" si="31">E21*$F$59</f>
        <v>#DIV/0!</v>
      </c>
      <c r="I21" s="127" t="e">
        <f t="shared" ref="I21:I40" si="32">E21*$F$60</f>
        <v>#DIV/0!</v>
      </c>
      <c r="J21" s="128" t="e">
        <f t="shared" ref="J21:J40" si="33">E21*$F$61</f>
        <v>#DIV/0!</v>
      </c>
      <c r="K21" s="128" t="e">
        <f t="shared" ref="K21:K40" si="34">E21*$F$62</f>
        <v>#DIV/0!</v>
      </c>
      <c r="L21" s="127" t="e">
        <f t="shared" ref="L21:L40" si="35">E21*$F$63</f>
        <v>#DIV/0!</v>
      </c>
      <c r="M21" s="128" t="e">
        <f t="shared" ref="M21:M40" si="36">E21*$F$64</f>
        <v>#DIV/0!</v>
      </c>
      <c r="N21" s="128" t="e">
        <f t="shared" ref="N21:N40" si="37">E21*$F$65</f>
        <v>#DIV/0!</v>
      </c>
      <c r="O21" s="127" t="e">
        <f t="shared" ref="O21:O40" si="38">E21*$F$66</f>
        <v>#DIV/0!</v>
      </c>
      <c r="P21" s="127" t="e">
        <f t="shared" ref="P21:P40" si="39">E21*$F$67</f>
        <v>#DIV/0!</v>
      </c>
      <c r="Q21" s="127" t="e">
        <f t="shared" ref="Q21:Q40" si="40">E21*$F$68</f>
        <v>#DIV/0!</v>
      </c>
      <c r="R21" s="127" t="e">
        <f t="shared" ref="R21:R40" si="41">E21*$F$69</f>
        <v>#DIV/0!</v>
      </c>
      <c r="S21" s="127" t="e">
        <f t="shared" ref="S21:S40" si="42">E21*$F$70</f>
        <v>#DIV/0!</v>
      </c>
      <c r="T21" s="127" t="e">
        <f t="shared" ref="T21:T40" si="43">E21*$F$71</f>
        <v>#DIV/0!</v>
      </c>
      <c r="U21" s="128" t="e">
        <f t="shared" ref="U21:U40" si="44">E21*$F$72</f>
        <v>#DIV/0!</v>
      </c>
      <c r="V21" s="128" t="e">
        <f t="shared" ref="V21:V40" si="45">E21*$F$73</f>
        <v>#DIV/0!</v>
      </c>
      <c r="W21" s="127" t="e">
        <f t="shared" ref="W21:W40" si="46">E21*$F$74</f>
        <v>#DIV/0!</v>
      </c>
      <c r="X21" s="127" t="e">
        <f t="shared" ref="X21:X40" si="47">E21*$F$75</f>
        <v>#DIV/0!</v>
      </c>
      <c r="Y21" s="127" t="e">
        <f t="shared" ref="Y21:Y40" si="48">E21*$F$76</f>
        <v>#DIV/0!</v>
      </c>
      <c r="Z21" s="127" t="e">
        <f t="shared" ref="Z21:Z40" si="49">E21*$F$77</f>
        <v>#DIV/0!</v>
      </c>
      <c r="AA21" s="127" t="e">
        <f t="shared" ref="AA21:AA40" si="50">E21*$F$78</f>
        <v>#DIV/0!</v>
      </c>
      <c r="AB21" s="127" t="e">
        <f t="shared" ref="AB21:AB40" si="51">E21*$F$79</f>
        <v>#DIV/0!</v>
      </c>
      <c r="AC21" s="127" t="e">
        <f t="shared" ref="AC21:AC40" si="52">E21*$F$80</f>
        <v>#DIV/0!</v>
      </c>
      <c r="AD21" s="127" t="e">
        <f t="shared" ref="AD21:AD40" si="53">E21*$F$81</f>
        <v>#DIV/0!</v>
      </c>
      <c r="AE21" s="129" t="e">
        <f t="shared" ref="AE21:AE40" si="54">SUM(F21:AD21)</f>
        <v>#DIV/0!</v>
      </c>
      <c r="AF21" s="58" t="e">
        <f t="shared" si="1"/>
        <v>#DIV/0!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</row>
    <row r="22" spans="1:106" s="2" customFormat="1" ht="30" customHeight="1" x14ac:dyDescent="0.25">
      <c r="A22" s="24" t="s">
        <v>28</v>
      </c>
      <c r="B22" s="19" t="s">
        <v>2</v>
      </c>
      <c r="C22" s="39" t="s">
        <v>16</v>
      </c>
      <c r="D22" s="78" t="s">
        <v>3</v>
      </c>
      <c r="E22" s="150"/>
      <c r="F22" s="126" t="e">
        <f t="shared" si="29"/>
        <v>#DIV/0!</v>
      </c>
      <c r="G22" s="127" t="e">
        <f t="shared" si="30"/>
        <v>#DIV/0!</v>
      </c>
      <c r="H22" s="127" t="e">
        <f t="shared" si="31"/>
        <v>#DIV/0!</v>
      </c>
      <c r="I22" s="127" t="e">
        <f t="shared" si="32"/>
        <v>#DIV/0!</v>
      </c>
      <c r="J22" s="128" t="e">
        <f t="shared" si="33"/>
        <v>#DIV/0!</v>
      </c>
      <c r="K22" s="128" t="e">
        <f t="shared" si="34"/>
        <v>#DIV/0!</v>
      </c>
      <c r="L22" s="127" t="e">
        <f t="shared" si="35"/>
        <v>#DIV/0!</v>
      </c>
      <c r="M22" s="128" t="e">
        <f t="shared" si="36"/>
        <v>#DIV/0!</v>
      </c>
      <c r="N22" s="128" t="e">
        <f t="shared" si="37"/>
        <v>#DIV/0!</v>
      </c>
      <c r="O22" s="127" t="e">
        <f t="shared" si="38"/>
        <v>#DIV/0!</v>
      </c>
      <c r="P22" s="127" t="e">
        <f t="shared" si="39"/>
        <v>#DIV/0!</v>
      </c>
      <c r="Q22" s="127" t="e">
        <f t="shared" si="40"/>
        <v>#DIV/0!</v>
      </c>
      <c r="R22" s="127" t="e">
        <f t="shared" si="41"/>
        <v>#DIV/0!</v>
      </c>
      <c r="S22" s="127" t="e">
        <f t="shared" si="42"/>
        <v>#DIV/0!</v>
      </c>
      <c r="T22" s="127" t="e">
        <f t="shared" si="43"/>
        <v>#DIV/0!</v>
      </c>
      <c r="U22" s="128" t="e">
        <f t="shared" si="44"/>
        <v>#DIV/0!</v>
      </c>
      <c r="V22" s="128" t="e">
        <f t="shared" si="45"/>
        <v>#DIV/0!</v>
      </c>
      <c r="W22" s="127" t="e">
        <f t="shared" si="46"/>
        <v>#DIV/0!</v>
      </c>
      <c r="X22" s="127" t="e">
        <f t="shared" si="47"/>
        <v>#DIV/0!</v>
      </c>
      <c r="Y22" s="127" t="e">
        <f t="shared" si="48"/>
        <v>#DIV/0!</v>
      </c>
      <c r="Z22" s="127" t="e">
        <f t="shared" si="49"/>
        <v>#DIV/0!</v>
      </c>
      <c r="AA22" s="127" t="e">
        <f t="shared" si="50"/>
        <v>#DIV/0!</v>
      </c>
      <c r="AB22" s="127" t="e">
        <f t="shared" si="51"/>
        <v>#DIV/0!</v>
      </c>
      <c r="AC22" s="127" t="e">
        <f t="shared" si="52"/>
        <v>#DIV/0!</v>
      </c>
      <c r="AD22" s="127" t="e">
        <f t="shared" si="53"/>
        <v>#DIV/0!</v>
      </c>
      <c r="AE22" s="129" t="e">
        <f t="shared" si="54"/>
        <v>#DIV/0!</v>
      </c>
      <c r="AF22" s="58" t="e">
        <f t="shared" si="1"/>
        <v>#DIV/0!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</row>
    <row r="23" spans="1:106" s="2" customFormat="1" ht="30" customHeight="1" x14ac:dyDescent="0.25">
      <c r="A23" s="24" t="s">
        <v>29</v>
      </c>
      <c r="B23" s="121" t="s">
        <v>132</v>
      </c>
      <c r="C23" s="39" t="s">
        <v>16</v>
      </c>
      <c r="D23" s="78" t="s">
        <v>3</v>
      </c>
      <c r="E23" s="150"/>
      <c r="F23" s="126" t="e">
        <f t="shared" si="29"/>
        <v>#DIV/0!</v>
      </c>
      <c r="G23" s="127" t="e">
        <f t="shared" si="30"/>
        <v>#DIV/0!</v>
      </c>
      <c r="H23" s="127" t="e">
        <f t="shared" si="31"/>
        <v>#DIV/0!</v>
      </c>
      <c r="I23" s="127" t="e">
        <f t="shared" si="32"/>
        <v>#DIV/0!</v>
      </c>
      <c r="J23" s="128" t="e">
        <f t="shared" si="33"/>
        <v>#DIV/0!</v>
      </c>
      <c r="K23" s="128" t="e">
        <f t="shared" si="34"/>
        <v>#DIV/0!</v>
      </c>
      <c r="L23" s="127" t="e">
        <f t="shared" si="35"/>
        <v>#DIV/0!</v>
      </c>
      <c r="M23" s="128" t="e">
        <f t="shared" si="36"/>
        <v>#DIV/0!</v>
      </c>
      <c r="N23" s="128" t="e">
        <f t="shared" si="37"/>
        <v>#DIV/0!</v>
      </c>
      <c r="O23" s="127" t="e">
        <f t="shared" si="38"/>
        <v>#DIV/0!</v>
      </c>
      <c r="P23" s="127" t="e">
        <f t="shared" si="39"/>
        <v>#DIV/0!</v>
      </c>
      <c r="Q23" s="127" t="e">
        <f t="shared" si="40"/>
        <v>#DIV/0!</v>
      </c>
      <c r="R23" s="127" t="e">
        <f t="shared" si="41"/>
        <v>#DIV/0!</v>
      </c>
      <c r="S23" s="127" t="e">
        <f t="shared" si="42"/>
        <v>#DIV/0!</v>
      </c>
      <c r="T23" s="127" t="e">
        <f t="shared" si="43"/>
        <v>#DIV/0!</v>
      </c>
      <c r="U23" s="128" t="e">
        <f t="shared" si="44"/>
        <v>#DIV/0!</v>
      </c>
      <c r="V23" s="128" t="e">
        <f t="shared" si="45"/>
        <v>#DIV/0!</v>
      </c>
      <c r="W23" s="127" t="e">
        <f t="shared" si="46"/>
        <v>#DIV/0!</v>
      </c>
      <c r="X23" s="127" t="e">
        <f t="shared" si="47"/>
        <v>#DIV/0!</v>
      </c>
      <c r="Y23" s="127" t="e">
        <f t="shared" si="48"/>
        <v>#DIV/0!</v>
      </c>
      <c r="Z23" s="127" t="e">
        <f t="shared" si="49"/>
        <v>#DIV/0!</v>
      </c>
      <c r="AA23" s="127" t="e">
        <f t="shared" si="50"/>
        <v>#DIV/0!</v>
      </c>
      <c r="AB23" s="127" t="e">
        <f t="shared" si="51"/>
        <v>#DIV/0!</v>
      </c>
      <c r="AC23" s="127" t="e">
        <f t="shared" si="52"/>
        <v>#DIV/0!</v>
      </c>
      <c r="AD23" s="127" t="e">
        <f t="shared" si="53"/>
        <v>#DIV/0!</v>
      </c>
      <c r="AE23" s="129" t="e">
        <f t="shared" si="54"/>
        <v>#DIV/0!</v>
      </c>
      <c r="AF23" s="58" t="e">
        <f t="shared" si="1"/>
        <v>#DIV/0!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s="2" customFormat="1" ht="30" customHeight="1" x14ac:dyDescent="0.25">
      <c r="A24" s="24" t="s">
        <v>30</v>
      </c>
      <c r="B24" s="121" t="s">
        <v>133</v>
      </c>
      <c r="C24" s="39" t="s">
        <v>16</v>
      </c>
      <c r="D24" s="77" t="s">
        <v>97</v>
      </c>
      <c r="E24" s="150"/>
      <c r="F24" s="126" t="e">
        <f t="shared" si="29"/>
        <v>#DIV/0!</v>
      </c>
      <c r="G24" s="127" t="e">
        <f t="shared" si="30"/>
        <v>#DIV/0!</v>
      </c>
      <c r="H24" s="127" t="e">
        <f t="shared" si="31"/>
        <v>#DIV/0!</v>
      </c>
      <c r="I24" s="127" t="e">
        <f t="shared" si="32"/>
        <v>#DIV/0!</v>
      </c>
      <c r="J24" s="128" t="e">
        <f t="shared" si="33"/>
        <v>#DIV/0!</v>
      </c>
      <c r="K24" s="128" t="e">
        <f t="shared" si="34"/>
        <v>#DIV/0!</v>
      </c>
      <c r="L24" s="127" t="e">
        <f t="shared" si="35"/>
        <v>#DIV/0!</v>
      </c>
      <c r="M24" s="128" t="e">
        <f t="shared" si="36"/>
        <v>#DIV/0!</v>
      </c>
      <c r="N24" s="128" t="e">
        <f t="shared" si="37"/>
        <v>#DIV/0!</v>
      </c>
      <c r="O24" s="127" t="e">
        <f t="shared" si="38"/>
        <v>#DIV/0!</v>
      </c>
      <c r="P24" s="127" t="e">
        <f t="shared" si="39"/>
        <v>#DIV/0!</v>
      </c>
      <c r="Q24" s="127" t="e">
        <f t="shared" si="40"/>
        <v>#DIV/0!</v>
      </c>
      <c r="R24" s="127" t="e">
        <f t="shared" si="41"/>
        <v>#DIV/0!</v>
      </c>
      <c r="S24" s="127" t="e">
        <f t="shared" si="42"/>
        <v>#DIV/0!</v>
      </c>
      <c r="T24" s="127" t="e">
        <f t="shared" si="43"/>
        <v>#DIV/0!</v>
      </c>
      <c r="U24" s="128" t="e">
        <f t="shared" si="44"/>
        <v>#DIV/0!</v>
      </c>
      <c r="V24" s="128" t="e">
        <f t="shared" si="45"/>
        <v>#DIV/0!</v>
      </c>
      <c r="W24" s="127" t="e">
        <f t="shared" si="46"/>
        <v>#DIV/0!</v>
      </c>
      <c r="X24" s="127" t="e">
        <f t="shared" si="47"/>
        <v>#DIV/0!</v>
      </c>
      <c r="Y24" s="127" t="e">
        <f t="shared" si="48"/>
        <v>#DIV/0!</v>
      </c>
      <c r="Z24" s="127" t="e">
        <f t="shared" si="49"/>
        <v>#DIV/0!</v>
      </c>
      <c r="AA24" s="127" t="e">
        <f t="shared" si="50"/>
        <v>#DIV/0!</v>
      </c>
      <c r="AB24" s="127" t="e">
        <f t="shared" si="51"/>
        <v>#DIV/0!</v>
      </c>
      <c r="AC24" s="127" t="e">
        <f t="shared" si="52"/>
        <v>#DIV/0!</v>
      </c>
      <c r="AD24" s="127" t="e">
        <f t="shared" si="53"/>
        <v>#DIV/0!</v>
      </c>
      <c r="AE24" s="129" t="e">
        <f t="shared" si="54"/>
        <v>#DIV/0!</v>
      </c>
      <c r="AF24" s="58" t="e">
        <f t="shared" si="1"/>
        <v>#DIV/0!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30" customHeight="1" x14ac:dyDescent="0.25">
      <c r="A25" s="23" t="s">
        <v>55</v>
      </c>
      <c r="B25" s="22" t="s">
        <v>56</v>
      </c>
      <c r="C25" s="22" t="s">
        <v>15</v>
      </c>
      <c r="D25" s="78" t="s">
        <v>3</v>
      </c>
      <c r="E25" s="150"/>
      <c r="F25" s="126" t="e">
        <f t="shared" si="29"/>
        <v>#DIV/0!</v>
      </c>
      <c r="G25" s="127" t="e">
        <f t="shared" si="30"/>
        <v>#DIV/0!</v>
      </c>
      <c r="H25" s="127" t="e">
        <f t="shared" si="31"/>
        <v>#DIV/0!</v>
      </c>
      <c r="I25" s="127" t="e">
        <f t="shared" si="32"/>
        <v>#DIV/0!</v>
      </c>
      <c r="J25" s="128" t="e">
        <f t="shared" si="33"/>
        <v>#DIV/0!</v>
      </c>
      <c r="K25" s="128" t="e">
        <f t="shared" si="34"/>
        <v>#DIV/0!</v>
      </c>
      <c r="L25" s="127" t="e">
        <f t="shared" si="35"/>
        <v>#DIV/0!</v>
      </c>
      <c r="M25" s="128" t="e">
        <f t="shared" si="36"/>
        <v>#DIV/0!</v>
      </c>
      <c r="N25" s="128" t="e">
        <f t="shared" si="37"/>
        <v>#DIV/0!</v>
      </c>
      <c r="O25" s="127" t="e">
        <f t="shared" si="38"/>
        <v>#DIV/0!</v>
      </c>
      <c r="P25" s="127" t="e">
        <f t="shared" si="39"/>
        <v>#DIV/0!</v>
      </c>
      <c r="Q25" s="127" t="e">
        <f t="shared" si="40"/>
        <v>#DIV/0!</v>
      </c>
      <c r="R25" s="127" t="e">
        <f t="shared" si="41"/>
        <v>#DIV/0!</v>
      </c>
      <c r="S25" s="127" t="e">
        <f t="shared" si="42"/>
        <v>#DIV/0!</v>
      </c>
      <c r="T25" s="127" t="e">
        <f t="shared" si="43"/>
        <v>#DIV/0!</v>
      </c>
      <c r="U25" s="128" t="e">
        <f t="shared" si="44"/>
        <v>#DIV/0!</v>
      </c>
      <c r="V25" s="128" t="e">
        <f t="shared" si="45"/>
        <v>#DIV/0!</v>
      </c>
      <c r="W25" s="127" t="e">
        <f t="shared" si="46"/>
        <v>#DIV/0!</v>
      </c>
      <c r="X25" s="127" t="e">
        <f t="shared" si="47"/>
        <v>#DIV/0!</v>
      </c>
      <c r="Y25" s="127" t="e">
        <f t="shared" si="48"/>
        <v>#DIV/0!</v>
      </c>
      <c r="Z25" s="127" t="e">
        <f t="shared" si="49"/>
        <v>#DIV/0!</v>
      </c>
      <c r="AA25" s="127" t="e">
        <f t="shared" si="50"/>
        <v>#DIV/0!</v>
      </c>
      <c r="AB25" s="127" t="e">
        <f t="shared" si="51"/>
        <v>#DIV/0!</v>
      </c>
      <c r="AC25" s="127" t="e">
        <f t="shared" si="52"/>
        <v>#DIV/0!</v>
      </c>
      <c r="AD25" s="127" t="e">
        <f t="shared" si="53"/>
        <v>#DIV/0!</v>
      </c>
      <c r="AE25" s="129" t="e">
        <f t="shared" si="54"/>
        <v>#DIV/0!</v>
      </c>
      <c r="AF25" s="58" t="e">
        <f t="shared" si="1"/>
        <v>#DIV/0!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30" customHeight="1" x14ac:dyDescent="0.25">
      <c r="A26" s="23" t="s">
        <v>31</v>
      </c>
      <c r="B26" s="22" t="s">
        <v>32</v>
      </c>
      <c r="C26" s="22" t="s">
        <v>15</v>
      </c>
      <c r="D26" s="78" t="s">
        <v>3</v>
      </c>
      <c r="E26" s="150"/>
      <c r="F26" s="126" t="e">
        <f t="shared" si="29"/>
        <v>#DIV/0!</v>
      </c>
      <c r="G26" s="127" t="e">
        <f t="shared" si="30"/>
        <v>#DIV/0!</v>
      </c>
      <c r="H26" s="127" t="e">
        <f t="shared" si="31"/>
        <v>#DIV/0!</v>
      </c>
      <c r="I26" s="127" t="e">
        <f t="shared" si="32"/>
        <v>#DIV/0!</v>
      </c>
      <c r="J26" s="128" t="e">
        <f t="shared" si="33"/>
        <v>#DIV/0!</v>
      </c>
      <c r="K26" s="128" t="e">
        <f t="shared" si="34"/>
        <v>#DIV/0!</v>
      </c>
      <c r="L26" s="127" t="e">
        <f t="shared" si="35"/>
        <v>#DIV/0!</v>
      </c>
      <c r="M26" s="128" t="e">
        <f t="shared" si="36"/>
        <v>#DIV/0!</v>
      </c>
      <c r="N26" s="128" t="e">
        <f t="shared" si="37"/>
        <v>#DIV/0!</v>
      </c>
      <c r="O26" s="127" t="e">
        <f t="shared" si="38"/>
        <v>#DIV/0!</v>
      </c>
      <c r="P26" s="127" t="e">
        <f t="shared" si="39"/>
        <v>#DIV/0!</v>
      </c>
      <c r="Q26" s="127" t="e">
        <f t="shared" si="40"/>
        <v>#DIV/0!</v>
      </c>
      <c r="R26" s="127" t="e">
        <f t="shared" si="41"/>
        <v>#DIV/0!</v>
      </c>
      <c r="S26" s="127" t="e">
        <f t="shared" si="42"/>
        <v>#DIV/0!</v>
      </c>
      <c r="T26" s="127" t="e">
        <f t="shared" si="43"/>
        <v>#DIV/0!</v>
      </c>
      <c r="U26" s="128" t="e">
        <f t="shared" si="44"/>
        <v>#DIV/0!</v>
      </c>
      <c r="V26" s="128" t="e">
        <f t="shared" si="45"/>
        <v>#DIV/0!</v>
      </c>
      <c r="W26" s="127" t="e">
        <f t="shared" si="46"/>
        <v>#DIV/0!</v>
      </c>
      <c r="X26" s="127" t="e">
        <f t="shared" si="47"/>
        <v>#DIV/0!</v>
      </c>
      <c r="Y26" s="127" t="e">
        <f t="shared" si="48"/>
        <v>#DIV/0!</v>
      </c>
      <c r="Z26" s="127" t="e">
        <f t="shared" si="49"/>
        <v>#DIV/0!</v>
      </c>
      <c r="AA26" s="127" t="e">
        <f t="shared" si="50"/>
        <v>#DIV/0!</v>
      </c>
      <c r="AB26" s="127" t="e">
        <f t="shared" si="51"/>
        <v>#DIV/0!</v>
      </c>
      <c r="AC26" s="127" t="e">
        <f t="shared" si="52"/>
        <v>#DIV/0!</v>
      </c>
      <c r="AD26" s="127" t="e">
        <f t="shared" si="53"/>
        <v>#DIV/0!</v>
      </c>
      <c r="AE26" s="129" t="e">
        <f t="shared" si="54"/>
        <v>#DIV/0!</v>
      </c>
      <c r="AF26" s="58" t="e">
        <f t="shared" si="1"/>
        <v>#DIV/0!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30" customHeight="1" x14ac:dyDescent="0.25">
      <c r="A27" s="23" t="s">
        <v>33</v>
      </c>
      <c r="B27" s="22" t="s">
        <v>34</v>
      </c>
      <c r="C27" s="22" t="s">
        <v>15</v>
      </c>
      <c r="D27" s="78" t="s">
        <v>3</v>
      </c>
      <c r="E27" s="150"/>
      <c r="F27" s="126" t="e">
        <f t="shared" si="29"/>
        <v>#DIV/0!</v>
      </c>
      <c r="G27" s="127" t="e">
        <f t="shared" si="30"/>
        <v>#DIV/0!</v>
      </c>
      <c r="H27" s="127" t="e">
        <f t="shared" si="31"/>
        <v>#DIV/0!</v>
      </c>
      <c r="I27" s="127" t="e">
        <f t="shared" si="32"/>
        <v>#DIV/0!</v>
      </c>
      <c r="J27" s="128" t="e">
        <f t="shared" si="33"/>
        <v>#DIV/0!</v>
      </c>
      <c r="K27" s="128" t="e">
        <f t="shared" si="34"/>
        <v>#DIV/0!</v>
      </c>
      <c r="L27" s="127" t="e">
        <f t="shared" si="35"/>
        <v>#DIV/0!</v>
      </c>
      <c r="M27" s="128" t="e">
        <f t="shared" si="36"/>
        <v>#DIV/0!</v>
      </c>
      <c r="N27" s="128" t="e">
        <f t="shared" si="37"/>
        <v>#DIV/0!</v>
      </c>
      <c r="O27" s="127" t="e">
        <f t="shared" si="38"/>
        <v>#DIV/0!</v>
      </c>
      <c r="P27" s="127" t="e">
        <f t="shared" si="39"/>
        <v>#DIV/0!</v>
      </c>
      <c r="Q27" s="127" t="e">
        <f t="shared" si="40"/>
        <v>#DIV/0!</v>
      </c>
      <c r="R27" s="127" t="e">
        <f t="shared" si="41"/>
        <v>#DIV/0!</v>
      </c>
      <c r="S27" s="127" t="e">
        <f t="shared" si="42"/>
        <v>#DIV/0!</v>
      </c>
      <c r="T27" s="127" t="e">
        <f t="shared" si="43"/>
        <v>#DIV/0!</v>
      </c>
      <c r="U27" s="128" t="e">
        <f t="shared" si="44"/>
        <v>#DIV/0!</v>
      </c>
      <c r="V27" s="128" t="e">
        <f t="shared" si="45"/>
        <v>#DIV/0!</v>
      </c>
      <c r="W27" s="127" t="e">
        <f t="shared" si="46"/>
        <v>#DIV/0!</v>
      </c>
      <c r="X27" s="127" t="e">
        <f t="shared" si="47"/>
        <v>#DIV/0!</v>
      </c>
      <c r="Y27" s="127" t="e">
        <f t="shared" si="48"/>
        <v>#DIV/0!</v>
      </c>
      <c r="Z27" s="127" t="e">
        <f t="shared" si="49"/>
        <v>#DIV/0!</v>
      </c>
      <c r="AA27" s="127" t="e">
        <f t="shared" si="50"/>
        <v>#DIV/0!</v>
      </c>
      <c r="AB27" s="127" t="e">
        <f t="shared" si="51"/>
        <v>#DIV/0!</v>
      </c>
      <c r="AC27" s="127" t="e">
        <f t="shared" si="52"/>
        <v>#DIV/0!</v>
      </c>
      <c r="AD27" s="127" t="e">
        <f t="shared" si="53"/>
        <v>#DIV/0!</v>
      </c>
      <c r="AE27" s="129" t="e">
        <f t="shared" si="54"/>
        <v>#DIV/0!</v>
      </c>
      <c r="AF27" s="58" t="e">
        <f t="shared" si="1"/>
        <v>#DIV/0!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s="2" customFormat="1" ht="30" customHeight="1" x14ac:dyDescent="0.25">
      <c r="A28" s="23" t="s">
        <v>35</v>
      </c>
      <c r="B28" s="19" t="s">
        <v>5</v>
      </c>
      <c r="C28" s="39" t="s">
        <v>16</v>
      </c>
      <c r="D28" s="78" t="s">
        <v>3</v>
      </c>
      <c r="E28" s="150"/>
      <c r="F28" s="126" t="e">
        <f t="shared" si="29"/>
        <v>#DIV/0!</v>
      </c>
      <c r="G28" s="127" t="e">
        <f t="shared" si="30"/>
        <v>#DIV/0!</v>
      </c>
      <c r="H28" s="127" t="e">
        <f t="shared" si="31"/>
        <v>#DIV/0!</v>
      </c>
      <c r="I28" s="127" t="e">
        <f t="shared" si="32"/>
        <v>#DIV/0!</v>
      </c>
      <c r="J28" s="128" t="e">
        <f t="shared" si="33"/>
        <v>#DIV/0!</v>
      </c>
      <c r="K28" s="128" t="e">
        <f t="shared" si="34"/>
        <v>#DIV/0!</v>
      </c>
      <c r="L28" s="127" t="e">
        <f t="shared" si="35"/>
        <v>#DIV/0!</v>
      </c>
      <c r="M28" s="128" t="e">
        <f t="shared" si="36"/>
        <v>#DIV/0!</v>
      </c>
      <c r="N28" s="128" t="e">
        <f t="shared" si="37"/>
        <v>#DIV/0!</v>
      </c>
      <c r="O28" s="127" t="e">
        <f t="shared" si="38"/>
        <v>#DIV/0!</v>
      </c>
      <c r="P28" s="127" t="e">
        <f t="shared" si="39"/>
        <v>#DIV/0!</v>
      </c>
      <c r="Q28" s="127" t="e">
        <f t="shared" si="40"/>
        <v>#DIV/0!</v>
      </c>
      <c r="R28" s="127" t="e">
        <f t="shared" si="41"/>
        <v>#DIV/0!</v>
      </c>
      <c r="S28" s="127" t="e">
        <f t="shared" si="42"/>
        <v>#DIV/0!</v>
      </c>
      <c r="T28" s="127" t="e">
        <f t="shared" si="43"/>
        <v>#DIV/0!</v>
      </c>
      <c r="U28" s="128" t="e">
        <f t="shared" si="44"/>
        <v>#DIV/0!</v>
      </c>
      <c r="V28" s="128" t="e">
        <f t="shared" si="45"/>
        <v>#DIV/0!</v>
      </c>
      <c r="W28" s="127" t="e">
        <f t="shared" si="46"/>
        <v>#DIV/0!</v>
      </c>
      <c r="X28" s="127" t="e">
        <f t="shared" si="47"/>
        <v>#DIV/0!</v>
      </c>
      <c r="Y28" s="127" t="e">
        <f t="shared" si="48"/>
        <v>#DIV/0!</v>
      </c>
      <c r="Z28" s="127" t="e">
        <f t="shared" si="49"/>
        <v>#DIV/0!</v>
      </c>
      <c r="AA28" s="127" t="e">
        <f t="shared" si="50"/>
        <v>#DIV/0!</v>
      </c>
      <c r="AB28" s="127" t="e">
        <f t="shared" si="51"/>
        <v>#DIV/0!</v>
      </c>
      <c r="AC28" s="127" t="e">
        <f t="shared" si="52"/>
        <v>#DIV/0!</v>
      </c>
      <c r="AD28" s="127" t="e">
        <f t="shared" si="53"/>
        <v>#DIV/0!</v>
      </c>
      <c r="AE28" s="129" t="e">
        <f t="shared" si="54"/>
        <v>#DIV/0!</v>
      </c>
      <c r="AF28" s="58" t="e">
        <f t="shared" si="1"/>
        <v>#DIV/0!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s="2" customFormat="1" ht="30" customHeight="1" x14ac:dyDescent="0.25">
      <c r="A29" s="23" t="s">
        <v>37</v>
      </c>
      <c r="B29" s="19" t="s">
        <v>38</v>
      </c>
      <c r="C29" s="39" t="s">
        <v>16</v>
      </c>
      <c r="D29" s="79" t="s">
        <v>7</v>
      </c>
      <c r="E29" s="150"/>
      <c r="F29" s="126" t="e">
        <f t="shared" si="29"/>
        <v>#DIV/0!</v>
      </c>
      <c r="G29" s="127" t="e">
        <f t="shared" si="30"/>
        <v>#DIV/0!</v>
      </c>
      <c r="H29" s="127" t="e">
        <f t="shared" si="31"/>
        <v>#DIV/0!</v>
      </c>
      <c r="I29" s="127" t="e">
        <f t="shared" si="32"/>
        <v>#DIV/0!</v>
      </c>
      <c r="J29" s="128" t="e">
        <f t="shared" si="33"/>
        <v>#DIV/0!</v>
      </c>
      <c r="K29" s="128" t="e">
        <f t="shared" si="34"/>
        <v>#DIV/0!</v>
      </c>
      <c r="L29" s="127" t="e">
        <f t="shared" si="35"/>
        <v>#DIV/0!</v>
      </c>
      <c r="M29" s="128" t="e">
        <f t="shared" si="36"/>
        <v>#DIV/0!</v>
      </c>
      <c r="N29" s="128" t="e">
        <f t="shared" si="37"/>
        <v>#DIV/0!</v>
      </c>
      <c r="O29" s="127" t="e">
        <f t="shared" si="38"/>
        <v>#DIV/0!</v>
      </c>
      <c r="P29" s="127" t="e">
        <f t="shared" si="39"/>
        <v>#DIV/0!</v>
      </c>
      <c r="Q29" s="127" t="e">
        <f t="shared" si="40"/>
        <v>#DIV/0!</v>
      </c>
      <c r="R29" s="127" t="e">
        <f t="shared" si="41"/>
        <v>#DIV/0!</v>
      </c>
      <c r="S29" s="127" t="e">
        <f t="shared" si="42"/>
        <v>#DIV/0!</v>
      </c>
      <c r="T29" s="127" t="e">
        <f t="shared" si="43"/>
        <v>#DIV/0!</v>
      </c>
      <c r="U29" s="128" t="e">
        <f t="shared" si="44"/>
        <v>#DIV/0!</v>
      </c>
      <c r="V29" s="128" t="e">
        <f t="shared" si="45"/>
        <v>#DIV/0!</v>
      </c>
      <c r="W29" s="127" t="e">
        <f t="shared" si="46"/>
        <v>#DIV/0!</v>
      </c>
      <c r="X29" s="127" t="e">
        <f t="shared" si="47"/>
        <v>#DIV/0!</v>
      </c>
      <c r="Y29" s="127" t="e">
        <f t="shared" si="48"/>
        <v>#DIV/0!</v>
      </c>
      <c r="Z29" s="127" t="e">
        <f t="shared" si="49"/>
        <v>#DIV/0!</v>
      </c>
      <c r="AA29" s="127" t="e">
        <f t="shared" si="50"/>
        <v>#DIV/0!</v>
      </c>
      <c r="AB29" s="127" t="e">
        <f t="shared" si="51"/>
        <v>#DIV/0!</v>
      </c>
      <c r="AC29" s="127" t="e">
        <f t="shared" si="52"/>
        <v>#DIV/0!</v>
      </c>
      <c r="AD29" s="127" t="e">
        <f t="shared" si="53"/>
        <v>#DIV/0!</v>
      </c>
      <c r="AE29" s="129" t="e">
        <f t="shared" si="54"/>
        <v>#DIV/0!</v>
      </c>
      <c r="AF29" s="58" t="e">
        <f t="shared" si="1"/>
        <v>#DIV/0!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s="2" customFormat="1" ht="30" customHeight="1" x14ac:dyDescent="0.25">
      <c r="A30" s="23" t="s">
        <v>11</v>
      </c>
      <c r="B30" s="19" t="s">
        <v>36</v>
      </c>
      <c r="C30" s="39" t="s">
        <v>16</v>
      </c>
      <c r="D30" s="78" t="s">
        <v>3</v>
      </c>
      <c r="E30" s="150"/>
      <c r="F30" s="126" t="e">
        <f t="shared" si="29"/>
        <v>#DIV/0!</v>
      </c>
      <c r="G30" s="127" t="e">
        <f t="shared" si="30"/>
        <v>#DIV/0!</v>
      </c>
      <c r="H30" s="127" t="e">
        <f t="shared" si="31"/>
        <v>#DIV/0!</v>
      </c>
      <c r="I30" s="127" t="e">
        <f t="shared" si="32"/>
        <v>#DIV/0!</v>
      </c>
      <c r="J30" s="128" t="e">
        <f t="shared" si="33"/>
        <v>#DIV/0!</v>
      </c>
      <c r="K30" s="128" t="e">
        <f t="shared" si="34"/>
        <v>#DIV/0!</v>
      </c>
      <c r="L30" s="127" t="e">
        <f t="shared" si="35"/>
        <v>#DIV/0!</v>
      </c>
      <c r="M30" s="128" t="e">
        <f t="shared" si="36"/>
        <v>#DIV/0!</v>
      </c>
      <c r="N30" s="128" t="e">
        <f t="shared" si="37"/>
        <v>#DIV/0!</v>
      </c>
      <c r="O30" s="127" t="e">
        <f t="shared" si="38"/>
        <v>#DIV/0!</v>
      </c>
      <c r="P30" s="127" t="e">
        <f t="shared" si="39"/>
        <v>#DIV/0!</v>
      </c>
      <c r="Q30" s="127" t="e">
        <f t="shared" si="40"/>
        <v>#DIV/0!</v>
      </c>
      <c r="R30" s="127" t="e">
        <f t="shared" si="41"/>
        <v>#DIV/0!</v>
      </c>
      <c r="S30" s="127" t="e">
        <f t="shared" si="42"/>
        <v>#DIV/0!</v>
      </c>
      <c r="T30" s="127" t="e">
        <f t="shared" si="43"/>
        <v>#DIV/0!</v>
      </c>
      <c r="U30" s="128" t="e">
        <f t="shared" si="44"/>
        <v>#DIV/0!</v>
      </c>
      <c r="V30" s="128" t="e">
        <f t="shared" si="45"/>
        <v>#DIV/0!</v>
      </c>
      <c r="W30" s="127" t="e">
        <f t="shared" si="46"/>
        <v>#DIV/0!</v>
      </c>
      <c r="X30" s="127" t="e">
        <f t="shared" si="47"/>
        <v>#DIV/0!</v>
      </c>
      <c r="Y30" s="127" t="e">
        <f t="shared" si="48"/>
        <v>#DIV/0!</v>
      </c>
      <c r="Z30" s="127" t="e">
        <f t="shared" si="49"/>
        <v>#DIV/0!</v>
      </c>
      <c r="AA30" s="127" t="e">
        <f t="shared" si="50"/>
        <v>#DIV/0!</v>
      </c>
      <c r="AB30" s="127" t="e">
        <f t="shared" si="51"/>
        <v>#DIV/0!</v>
      </c>
      <c r="AC30" s="127" t="e">
        <f t="shared" si="52"/>
        <v>#DIV/0!</v>
      </c>
      <c r="AD30" s="127" t="e">
        <f t="shared" si="53"/>
        <v>#DIV/0!</v>
      </c>
      <c r="AE30" s="129" t="e">
        <f t="shared" si="54"/>
        <v>#DIV/0!</v>
      </c>
      <c r="AF30" s="58" t="e">
        <f t="shared" si="1"/>
        <v>#DIV/0!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s="2" customFormat="1" ht="30" customHeight="1" x14ac:dyDescent="0.25">
      <c r="A31" s="23" t="s">
        <v>103</v>
      </c>
      <c r="B31" s="19" t="s">
        <v>104</v>
      </c>
      <c r="C31" s="39" t="s">
        <v>16</v>
      </c>
      <c r="D31" s="78" t="s">
        <v>3</v>
      </c>
      <c r="E31" s="150"/>
      <c r="F31" s="126" t="e">
        <f t="shared" si="29"/>
        <v>#DIV/0!</v>
      </c>
      <c r="G31" s="127" t="e">
        <f t="shared" si="30"/>
        <v>#DIV/0!</v>
      </c>
      <c r="H31" s="127" t="e">
        <f t="shared" si="31"/>
        <v>#DIV/0!</v>
      </c>
      <c r="I31" s="127" t="e">
        <f t="shared" si="32"/>
        <v>#DIV/0!</v>
      </c>
      <c r="J31" s="128" t="e">
        <f t="shared" si="33"/>
        <v>#DIV/0!</v>
      </c>
      <c r="K31" s="128" t="e">
        <f t="shared" si="34"/>
        <v>#DIV/0!</v>
      </c>
      <c r="L31" s="127" t="e">
        <f t="shared" si="35"/>
        <v>#DIV/0!</v>
      </c>
      <c r="M31" s="128" t="e">
        <f t="shared" si="36"/>
        <v>#DIV/0!</v>
      </c>
      <c r="N31" s="128" t="e">
        <f t="shared" si="37"/>
        <v>#DIV/0!</v>
      </c>
      <c r="O31" s="127" t="e">
        <f t="shared" si="38"/>
        <v>#DIV/0!</v>
      </c>
      <c r="P31" s="127" t="e">
        <f t="shared" si="39"/>
        <v>#DIV/0!</v>
      </c>
      <c r="Q31" s="127" t="e">
        <f t="shared" si="40"/>
        <v>#DIV/0!</v>
      </c>
      <c r="R31" s="127" t="e">
        <f t="shared" si="41"/>
        <v>#DIV/0!</v>
      </c>
      <c r="S31" s="127" t="e">
        <f t="shared" si="42"/>
        <v>#DIV/0!</v>
      </c>
      <c r="T31" s="127" t="e">
        <f t="shared" si="43"/>
        <v>#DIV/0!</v>
      </c>
      <c r="U31" s="128" t="e">
        <f t="shared" si="44"/>
        <v>#DIV/0!</v>
      </c>
      <c r="V31" s="128" t="e">
        <f t="shared" si="45"/>
        <v>#DIV/0!</v>
      </c>
      <c r="W31" s="127" t="e">
        <f t="shared" si="46"/>
        <v>#DIV/0!</v>
      </c>
      <c r="X31" s="127" t="e">
        <f t="shared" si="47"/>
        <v>#DIV/0!</v>
      </c>
      <c r="Y31" s="127" t="e">
        <f t="shared" si="48"/>
        <v>#DIV/0!</v>
      </c>
      <c r="Z31" s="127" t="e">
        <f t="shared" si="49"/>
        <v>#DIV/0!</v>
      </c>
      <c r="AA31" s="127" t="e">
        <f t="shared" si="50"/>
        <v>#DIV/0!</v>
      </c>
      <c r="AB31" s="127" t="e">
        <f t="shared" si="51"/>
        <v>#DIV/0!</v>
      </c>
      <c r="AC31" s="127" t="e">
        <f t="shared" si="52"/>
        <v>#DIV/0!</v>
      </c>
      <c r="AD31" s="127" t="e">
        <f t="shared" si="53"/>
        <v>#DIV/0!</v>
      </c>
      <c r="AE31" s="129" t="e">
        <f t="shared" si="54"/>
        <v>#DIV/0!</v>
      </c>
      <c r="AF31" s="58" t="e">
        <f t="shared" si="1"/>
        <v>#DIV/0!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s="2" customFormat="1" ht="30" customHeight="1" x14ac:dyDescent="0.25">
      <c r="A32" s="23" t="s">
        <v>39</v>
      </c>
      <c r="B32" s="25" t="s">
        <v>40</v>
      </c>
      <c r="C32" s="39" t="s">
        <v>16</v>
      </c>
      <c r="D32" s="78" t="s">
        <v>3</v>
      </c>
      <c r="E32" s="150"/>
      <c r="F32" s="126" t="e">
        <f t="shared" si="29"/>
        <v>#DIV/0!</v>
      </c>
      <c r="G32" s="127" t="e">
        <f t="shared" si="30"/>
        <v>#DIV/0!</v>
      </c>
      <c r="H32" s="127" t="e">
        <f t="shared" si="31"/>
        <v>#DIV/0!</v>
      </c>
      <c r="I32" s="127" t="e">
        <f t="shared" si="32"/>
        <v>#DIV/0!</v>
      </c>
      <c r="J32" s="128" t="e">
        <f t="shared" si="33"/>
        <v>#DIV/0!</v>
      </c>
      <c r="K32" s="128" t="e">
        <f t="shared" si="34"/>
        <v>#DIV/0!</v>
      </c>
      <c r="L32" s="127" t="e">
        <f t="shared" si="35"/>
        <v>#DIV/0!</v>
      </c>
      <c r="M32" s="128" t="e">
        <f t="shared" si="36"/>
        <v>#DIV/0!</v>
      </c>
      <c r="N32" s="128" t="e">
        <f t="shared" si="37"/>
        <v>#DIV/0!</v>
      </c>
      <c r="O32" s="127" t="e">
        <f t="shared" si="38"/>
        <v>#DIV/0!</v>
      </c>
      <c r="P32" s="127" t="e">
        <f t="shared" si="39"/>
        <v>#DIV/0!</v>
      </c>
      <c r="Q32" s="127" t="e">
        <f t="shared" si="40"/>
        <v>#DIV/0!</v>
      </c>
      <c r="R32" s="127" t="e">
        <f t="shared" si="41"/>
        <v>#DIV/0!</v>
      </c>
      <c r="S32" s="127" t="e">
        <f t="shared" si="42"/>
        <v>#DIV/0!</v>
      </c>
      <c r="T32" s="127" t="e">
        <f t="shared" si="43"/>
        <v>#DIV/0!</v>
      </c>
      <c r="U32" s="128" t="e">
        <f t="shared" si="44"/>
        <v>#DIV/0!</v>
      </c>
      <c r="V32" s="128" t="e">
        <f t="shared" si="45"/>
        <v>#DIV/0!</v>
      </c>
      <c r="W32" s="127" t="e">
        <f t="shared" si="46"/>
        <v>#DIV/0!</v>
      </c>
      <c r="X32" s="127" t="e">
        <f t="shared" si="47"/>
        <v>#DIV/0!</v>
      </c>
      <c r="Y32" s="127" t="e">
        <f t="shared" si="48"/>
        <v>#DIV/0!</v>
      </c>
      <c r="Z32" s="127" t="e">
        <f t="shared" si="49"/>
        <v>#DIV/0!</v>
      </c>
      <c r="AA32" s="127" t="e">
        <f t="shared" si="50"/>
        <v>#DIV/0!</v>
      </c>
      <c r="AB32" s="127" t="e">
        <f t="shared" si="51"/>
        <v>#DIV/0!</v>
      </c>
      <c r="AC32" s="127" t="e">
        <f t="shared" si="52"/>
        <v>#DIV/0!</v>
      </c>
      <c r="AD32" s="127" t="e">
        <f t="shared" si="53"/>
        <v>#DIV/0!</v>
      </c>
      <c r="AE32" s="129" t="e">
        <f t="shared" si="54"/>
        <v>#DIV/0!</v>
      </c>
      <c r="AF32" s="58" t="e">
        <f t="shared" si="1"/>
        <v>#DIV/0!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s="2" customFormat="1" ht="30" customHeight="1" x14ac:dyDescent="0.25">
      <c r="A33" s="23" t="s">
        <v>41</v>
      </c>
      <c r="B33" s="25" t="s">
        <v>40</v>
      </c>
      <c r="C33" s="22" t="s">
        <v>15</v>
      </c>
      <c r="D33" s="78" t="s">
        <v>3</v>
      </c>
      <c r="E33" s="150"/>
      <c r="F33" s="126" t="e">
        <f t="shared" si="29"/>
        <v>#DIV/0!</v>
      </c>
      <c r="G33" s="127" t="e">
        <f t="shared" si="30"/>
        <v>#DIV/0!</v>
      </c>
      <c r="H33" s="127" t="e">
        <f t="shared" si="31"/>
        <v>#DIV/0!</v>
      </c>
      <c r="I33" s="127" t="e">
        <f t="shared" si="32"/>
        <v>#DIV/0!</v>
      </c>
      <c r="J33" s="128" t="e">
        <f t="shared" si="33"/>
        <v>#DIV/0!</v>
      </c>
      <c r="K33" s="128" t="e">
        <f t="shared" si="34"/>
        <v>#DIV/0!</v>
      </c>
      <c r="L33" s="127" t="e">
        <f t="shared" si="35"/>
        <v>#DIV/0!</v>
      </c>
      <c r="M33" s="128" t="e">
        <f t="shared" si="36"/>
        <v>#DIV/0!</v>
      </c>
      <c r="N33" s="128" t="e">
        <f t="shared" si="37"/>
        <v>#DIV/0!</v>
      </c>
      <c r="O33" s="127" t="e">
        <f t="shared" si="38"/>
        <v>#DIV/0!</v>
      </c>
      <c r="P33" s="127" t="e">
        <f t="shared" si="39"/>
        <v>#DIV/0!</v>
      </c>
      <c r="Q33" s="127" t="e">
        <f t="shared" si="40"/>
        <v>#DIV/0!</v>
      </c>
      <c r="R33" s="127" t="e">
        <f t="shared" si="41"/>
        <v>#DIV/0!</v>
      </c>
      <c r="S33" s="127" t="e">
        <f t="shared" si="42"/>
        <v>#DIV/0!</v>
      </c>
      <c r="T33" s="127" t="e">
        <f t="shared" si="43"/>
        <v>#DIV/0!</v>
      </c>
      <c r="U33" s="128" t="e">
        <f t="shared" si="44"/>
        <v>#DIV/0!</v>
      </c>
      <c r="V33" s="128" t="e">
        <f t="shared" si="45"/>
        <v>#DIV/0!</v>
      </c>
      <c r="W33" s="127" t="e">
        <f t="shared" si="46"/>
        <v>#DIV/0!</v>
      </c>
      <c r="X33" s="127" t="e">
        <f t="shared" si="47"/>
        <v>#DIV/0!</v>
      </c>
      <c r="Y33" s="127" t="e">
        <f t="shared" si="48"/>
        <v>#DIV/0!</v>
      </c>
      <c r="Z33" s="127" t="e">
        <f t="shared" si="49"/>
        <v>#DIV/0!</v>
      </c>
      <c r="AA33" s="127" t="e">
        <f t="shared" si="50"/>
        <v>#DIV/0!</v>
      </c>
      <c r="AB33" s="127" t="e">
        <f t="shared" si="51"/>
        <v>#DIV/0!</v>
      </c>
      <c r="AC33" s="127" t="e">
        <f t="shared" si="52"/>
        <v>#DIV/0!</v>
      </c>
      <c r="AD33" s="127" t="e">
        <f t="shared" si="53"/>
        <v>#DIV/0!</v>
      </c>
      <c r="AE33" s="129" t="e">
        <f t="shared" si="54"/>
        <v>#DIV/0!</v>
      </c>
      <c r="AF33" s="58" t="e">
        <f t="shared" si="1"/>
        <v>#DIV/0!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</row>
    <row r="34" spans="1:106" s="2" customFormat="1" ht="30" customHeight="1" x14ac:dyDescent="0.25">
      <c r="A34" s="23" t="s">
        <v>12</v>
      </c>
      <c r="B34" s="19" t="s">
        <v>42</v>
      </c>
      <c r="C34" s="39" t="s">
        <v>16</v>
      </c>
      <c r="D34" s="78" t="s">
        <v>3</v>
      </c>
      <c r="E34" s="150"/>
      <c r="F34" s="126" t="e">
        <f t="shared" si="29"/>
        <v>#DIV/0!</v>
      </c>
      <c r="G34" s="127" t="e">
        <f t="shared" si="30"/>
        <v>#DIV/0!</v>
      </c>
      <c r="H34" s="127" t="e">
        <f t="shared" si="31"/>
        <v>#DIV/0!</v>
      </c>
      <c r="I34" s="127" t="e">
        <f t="shared" si="32"/>
        <v>#DIV/0!</v>
      </c>
      <c r="J34" s="128" t="e">
        <f t="shared" si="33"/>
        <v>#DIV/0!</v>
      </c>
      <c r="K34" s="128" t="e">
        <f t="shared" si="34"/>
        <v>#DIV/0!</v>
      </c>
      <c r="L34" s="127" t="e">
        <f t="shared" si="35"/>
        <v>#DIV/0!</v>
      </c>
      <c r="M34" s="128" t="e">
        <f t="shared" si="36"/>
        <v>#DIV/0!</v>
      </c>
      <c r="N34" s="128" t="e">
        <f t="shared" si="37"/>
        <v>#DIV/0!</v>
      </c>
      <c r="O34" s="127" t="e">
        <f t="shared" si="38"/>
        <v>#DIV/0!</v>
      </c>
      <c r="P34" s="127" t="e">
        <f t="shared" si="39"/>
        <v>#DIV/0!</v>
      </c>
      <c r="Q34" s="127" t="e">
        <f t="shared" si="40"/>
        <v>#DIV/0!</v>
      </c>
      <c r="R34" s="127" t="e">
        <f t="shared" si="41"/>
        <v>#DIV/0!</v>
      </c>
      <c r="S34" s="127" t="e">
        <f t="shared" si="42"/>
        <v>#DIV/0!</v>
      </c>
      <c r="T34" s="127" t="e">
        <f t="shared" si="43"/>
        <v>#DIV/0!</v>
      </c>
      <c r="U34" s="128" t="e">
        <f t="shared" si="44"/>
        <v>#DIV/0!</v>
      </c>
      <c r="V34" s="128" t="e">
        <f t="shared" si="45"/>
        <v>#DIV/0!</v>
      </c>
      <c r="W34" s="127" t="e">
        <f t="shared" si="46"/>
        <v>#DIV/0!</v>
      </c>
      <c r="X34" s="127" t="e">
        <f t="shared" si="47"/>
        <v>#DIV/0!</v>
      </c>
      <c r="Y34" s="127" t="e">
        <f t="shared" si="48"/>
        <v>#DIV/0!</v>
      </c>
      <c r="Z34" s="127" t="e">
        <f t="shared" si="49"/>
        <v>#DIV/0!</v>
      </c>
      <c r="AA34" s="127" t="e">
        <f t="shared" si="50"/>
        <v>#DIV/0!</v>
      </c>
      <c r="AB34" s="127" t="e">
        <f t="shared" si="51"/>
        <v>#DIV/0!</v>
      </c>
      <c r="AC34" s="127" t="e">
        <f t="shared" si="52"/>
        <v>#DIV/0!</v>
      </c>
      <c r="AD34" s="127" t="e">
        <f t="shared" si="53"/>
        <v>#DIV/0!</v>
      </c>
      <c r="AE34" s="129" t="e">
        <f t="shared" si="54"/>
        <v>#DIV/0!</v>
      </c>
      <c r="AF34" s="58" t="e">
        <f t="shared" si="1"/>
        <v>#DIV/0!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</row>
    <row r="35" spans="1:106" s="2" customFormat="1" ht="30" customHeight="1" x14ac:dyDescent="0.25">
      <c r="A35" s="23" t="s">
        <v>12</v>
      </c>
      <c r="B35" s="19" t="s">
        <v>6</v>
      </c>
      <c r="C35" s="22" t="s">
        <v>15</v>
      </c>
      <c r="D35" s="78" t="s">
        <v>3</v>
      </c>
      <c r="E35" s="150"/>
      <c r="F35" s="126" t="e">
        <f t="shared" si="29"/>
        <v>#DIV/0!</v>
      </c>
      <c r="G35" s="127" t="e">
        <f t="shared" si="30"/>
        <v>#DIV/0!</v>
      </c>
      <c r="H35" s="127" t="e">
        <f t="shared" si="31"/>
        <v>#DIV/0!</v>
      </c>
      <c r="I35" s="127" t="e">
        <f t="shared" si="32"/>
        <v>#DIV/0!</v>
      </c>
      <c r="J35" s="128" t="e">
        <f t="shared" si="33"/>
        <v>#DIV/0!</v>
      </c>
      <c r="K35" s="128" t="e">
        <f t="shared" si="34"/>
        <v>#DIV/0!</v>
      </c>
      <c r="L35" s="127" t="e">
        <f t="shared" si="35"/>
        <v>#DIV/0!</v>
      </c>
      <c r="M35" s="128" t="e">
        <f t="shared" si="36"/>
        <v>#DIV/0!</v>
      </c>
      <c r="N35" s="128" t="e">
        <f t="shared" si="37"/>
        <v>#DIV/0!</v>
      </c>
      <c r="O35" s="127" t="e">
        <f t="shared" si="38"/>
        <v>#DIV/0!</v>
      </c>
      <c r="P35" s="127" t="e">
        <f t="shared" si="39"/>
        <v>#DIV/0!</v>
      </c>
      <c r="Q35" s="127" t="e">
        <f t="shared" si="40"/>
        <v>#DIV/0!</v>
      </c>
      <c r="R35" s="127" t="e">
        <f t="shared" si="41"/>
        <v>#DIV/0!</v>
      </c>
      <c r="S35" s="127" t="e">
        <f t="shared" si="42"/>
        <v>#DIV/0!</v>
      </c>
      <c r="T35" s="127" t="e">
        <f t="shared" si="43"/>
        <v>#DIV/0!</v>
      </c>
      <c r="U35" s="128" t="e">
        <f t="shared" si="44"/>
        <v>#DIV/0!</v>
      </c>
      <c r="V35" s="128" t="e">
        <f t="shared" si="45"/>
        <v>#DIV/0!</v>
      </c>
      <c r="W35" s="127" t="e">
        <f t="shared" si="46"/>
        <v>#DIV/0!</v>
      </c>
      <c r="X35" s="127" t="e">
        <f t="shared" si="47"/>
        <v>#DIV/0!</v>
      </c>
      <c r="Y35" s="127" t="e">
        <f t="shared" si="48"/>
        <v>#DIV/0!</v>
      </c>
      <c r="Z35" s="127" t="e">
        <f t="shared" si="49"/>
        <v>#DIV/0!</v>
      </c>
      <c r="AA35" s="127" t="e">
        <f t="shared" si="50"/>
        <v>#DIV/0!</v>
      </c>
      <c r="AB35" s="127" t="e">
        <f t="shared" si="51"/>
        <v>#DIV/0!</v>
      </c>
      <c r="AC35" s="127" t="e">
        <f t="shared" si="52"/>
        <v>#DIV/0!</v>
      </c>
      <c r="AD35" s="127" t="e">
        <f t="shared" si="53"/>
        <v>#DIV/0!</v>
      </c>
      <c r="AE35" s="129" t="e">
        <f t="shared" si="54"/>
        <v>#DIV/0!</v>
      </c>
      <c r="AF35" s="58" t="e">
        <f t="shared" si="1"/>
        <v>#DIV/0!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106" ht="30" customHeight="1" x14ac:dyDescent="0.25">
      <c r="A36" s="23" t="s">
        <v>43</v>
      </c>
      <c r="B36" s="22" t="s">
        <v>44</v>
      </c>
      <c r="C36" s="22" t="s">
        <v>15</v>
      </c>
      <c r="D36" s="78" t="s">
        <v>3</v>
      </c>
      <c r="E36" s="150"/>
      <c r="F36" s="126" t="e">
        <f t="shared" si="29"/>
        <v>#DIV/0!</v>
      </c>
      <c r="G36" s="127" t="e">
        <f t="shared" si="30"/>
        <v>#DIV/0!</v>
      </c>
      <c r="H36" s="127" t="e">
        <f t="shared" si="31"/>
        <v>#DIV/0!</v>
      </c>
      <c r="I36" s="127" t="e">
        <f t="shared" si="32"/>
        <v>#DIV/0!</v>
      </c>
      <c r="J36" s="128" t="e">
        <f t="shared" si="33"/>
        <v>#DIV/0!</v>
      </c>
      <c r="K36" s="128" t="e">
        <f t="shared" si="34"/>
        <v>#DIV/0!</v>
      </c>
      <c r="L36" s="127" t="e">
        <f t="shared" si="35"/>
        <v>#DIV/0!</v>
      </c>
      <c r="M36" s="128" t="e">
        <f t="shared" si="36"/>
        <v>#DIV/0!</v>
      </c>
      <c r="N36" s="128" t="e">
        <f t="shared" si="37"/>
        <v>#DIV/0!</v>
      </c>
      <c r="O36" s="127" t="e">
        <f t="shared" si="38"/>
        <v>#DIV/0!</v>
      </c>
      <c r="P36" s="127" t="e">
        <f t="shared" si="39"/>
        <v>#DIV/0!</v>
      </c>
      <c r="Q36" s="127" t="e">
        <f t="shared" si="40"/>
        <v>#DIV/0!</v>
      </c>
      <c r="R36" s="127" t="e">
        <f t="shared" si="41"/>
        <v>#DIV/0!</v>
      </c>
      <c r="S36" s="127" t="e">
        <f t="shared" si="42"/>
        <v>#DIV/0!</v>
      </c>
      <c r="T36" s="127" t="e">
        <f t="shared" si="43"/>
        <v>#DIV/0!</v>
      </c>
      <c r="U36" s="128" t="e">
        <f t="shared" si="44"/>
        <v>#DIV/0!</v>
      </c>
      <c r="V36" s="128" t="e">
        <f t="shared" si="45"/>
        <v>#DIV/0!</v>
      </c>
      <c r="W36" s="127" t="e">
        <f t="shared" si="46"/>
        <v>#DIV/0!</v>
      </c>
      <c r="X36" s="127" t="e">
        <f t="shared" si="47"/>
        <v>#DIV/0!</v>
      </c>
      <c r="Y36" s="127" t="e">
        <f t="shared" si="48"/>
        <v>#DIV/0!</v>
      </c>
      <c r="Z36" s="127" t="e">
        <f t="shared" si="49"/>
        <v>#DIV/0!</v>
      </c>
      <c r="AA36" s="127" t="e">
        <f t="shared" si="50"/>
        <v>#DIV/0!</v>
      </c>
      <c r="AB36" s="127" t="e">
        <f t="shared" si="51"/>
        <v>#DIV/0!</v>
      </c>
      <c r="AC36" s="127" t="e">
        <f t="shared" si="52"/>
        <v>#DIV/0!</v>
      </c>
      <c r="AD36" s="127" t="e">
        <f t="shared" si="53"/>
        <v>#DIV/0!</v>
      </c>
      <c r="AE36" s="129" t="e">
        <f t="shared" si="54"/>
        <v>#DIV/0!</v>
      </c>
      <c r="AF36" s="58" t="e">
        <f t="shared" si="1"/>
        <v>#DIV/0!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</row>
    <row r="37" spans="1:106" ht="30" customHeight="1" x14ac:dyDescent="0.25">
      <c r="A37" s="23" t="s">
        <v>8</v>
      </c>
      <c r="B37" s="22" t="s">
        <v>45</v>
      </c>
      <c r="C37" s="21" t="s">
        <v>15</v>
      </c>
      <c r="D37" s="78" t="s">
        <v>3</v>
      </c>
      <c r="E37" s="150"/>
      <c r="F37" s="126" t="e">
        <f t="shared" si="29"/>
        <v>#DIV/0!</v>
      </c>
      <c r="G37" s="127" t="e">
        <f t="shared" si="30"/>
        <v>#DIV/0!</v>
      </c>
      <c r="H37" s="127" t="e">
        <f t="shared" si="31"/>
        <v>#DIV/0!</v>
      </c>
      <c r="I37" s="127" t="e">
        <f t="shared" si="32"/>
        <v>#DIV/0!</v>
      </c>
      <c r="J37" s="128" t="e">
        <f t="shared" si="33"/>
        <v>#DIV/0!</v>
      </c>
      <c r="K37" s="128" t="e">
        <f t="shared" si="34"/>
        <v>#DIV/0!</v>
      </c>
      <c r="L37" s="127" t="e">
        <f t="shared" si="35"/>
        <v>#DIV/0!</v>
      </c>
      <c r="M37" s="128" t="e">
        <f t="shared" si="36"/>
        <v>#DIV/0!</v>
      </c>
      <c r="N37" s="128" t="e">
        <f t="shared" si="37"/>
        <v>#DIV/0!</v>
      </c>
      <c r="O37" s="127" t="e">
        <f t="shared" si="38"/>
        <v>#DIV/0!</v>
      </c>
      <c r="P37" s="127" t="e">
        <f t="shared" si="39"/>
        <v>#DIV/0!</v>
      </c>
      <c r="Q37" s="127" t="e">
        <f t="shared" si="40"/>
        <v>#DIV/0!</v>
      </c>
      <c r="R37" s="127" t="e">
        <f t="shared" si="41"/>
        <v>#DIV/0!</v>
      </c>
      <c r="S37" s="127" t="e">
        <f t="shared" si="42"/>
        <v>#DIV/0!</v>
      </c>
      <c r="T37" s="127" t="e">
        <f t="shared" si="43"/>
        <v>#DIV/0!</v>
      </c>
      <c r="U37" s="128" t="e">
        <f t="shared" si="44"/>
        <v>#DIV/0!</v>
      </c>
      <c r="V37" s="128" t="e">
        <f t="shared" si="45"/>
        <v>#DIV/0!</v>
      </c>
      <c r="W37" s="127" t="e">
        <f t="shared" si="46"/>
        <v>#DIV/0!</v>
      </c>
      <c r="X37" s="127" t="e">
        <f t="shared" si="47"/>
        <v>#DIV/0!</v>
      </c>
      <c r="Y37" s="127" t="e">
        <f t="shared" si="48"/>
        <v>#DIV/0!</v>
      </c>
      <c r="Z37" s="127" t="e">
        <f t="shared" si="49"/>
        <v>#DIV/0!</v>
      </c>
      <c r="AA37" s="127" t="e">
        <f t="shared" si="50"/>
        <v>#DIV/0!</v>
      </c>
      <c r="AB37" s="127" t="e">
        <f t="shared" si="51"/>
        <v>#DIV/0!</v>
      </c>
      <c r="AC37" s="127" t="e">
        <f t="shared" si="52"/>
        <v>#DIV/0!</v>
      </c>
      <c r="AD37" s="127" t="e">
        <f t="shared" si="53"/>
        <v>#DIV/0!</v>
      </c>
      <c r="AE37" s="129" t="e">
        <f t="shared" si="54"/>
        <v>#DIV/0!</v>
      </c>
      <c r="AF37" s="58" t="e">
        <f t="shared" si="1"/>
        <v>#DIV/0!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ht="30" customHeight="1" x14ac:dyDescent="0.25">
      <c r="A38" s="23" t="s">
        <v>105</v>
      </c>
      <c r="B38" s="22" t="s">
        <v>106</v>
      </c>
      <c r="C38" s="21" t="s">
        <v>15</v>
      </c>
      <c r="D38" s="78" t="s">
        <v>3</v>
      </c>
      <c r="E38" s="150"/>
      <c r="F38" s="126" t="e">
        <f t="shared" si="29"/>
        <v>#DIV/0!</v>
      </c>
      <c r="G38" s="127" t="e">
        <f t="shared" si="30"/>
        <v>#DIV/0!</v>
      </c>
      <c r="H38" s="127" t="e">
        <f t="shared" si="31"/>
        <v>#DIV/0!</v>
      </c>
      <c r="I38" s="127" t="e">
        <f t="shared" si="32"/>
        <v>#DIV/0!</v>
      </c>
      <c r="J38" s="128" t="e">
        <f t="shared" si="33"/>
        <v>#DIV/0!</v>
      </c>
      <c r="K38" s="128" t="e">
        <f t="shared" si="34"/>
        <v>#DIV/0!</v>
      </c>
      <c r="L38" s="127" t="e">
        <f t="shared" si="35"/>
        <v>#DIV/0!</v>
      </c>
      <c r="M38" s="128" t="e">
        <f t="shared" si="36"/>
        <v>#DIV/0!</v>
      </c>
      <c r="N38" s="128" t="e">
        <f t="shared" si="37"/>
        <v>#DIV/0!</v>
      </c>
      <c r="O38" s="127" t="e">
        <f t="shared" si="38"/>
        <v>#DIV/0!</v>
      </c>
      <c r="P38" s="127" t="e">
        <f t="shared" si="39"/>
        <v>#DIV/0!</v>
      </c>
      <c r="Q38" s="127" t="e">
        <f t="shared" si="40"/>
        <v>#DIV/0!</v>
      </c>
      <c r="R38" s="127" t="e">
        <f t="shared" si="41"/>
        <v>#DIV/0!</v>
      </c>
      <c r="S38" s="127" t="e">
        <f t="shared" si="42"/>
        <v>#DIV/0!</v>
      </c>
      <c r="T38" s="127" t="e">
        <f t="shared" si="43"/>
        <v>#DIV/0!</v>
      </c>
      <c r="U38" s="128" t="e">
        <f t="shared" si="44"/>
        <v>#DIV/0!</v>
      </c>
      <c r="V38" s="128" t="e">
        <f t="shared" si="45"/>
        <v>#DIV/0!</v>
      </c>
      <c r="W38" s="127" t="e">
        <f t="shared" si="46"/>
        <v>#DIV/0!</v>
      </c>
      <c r="X38" s="127" t="e">
        <f t="shared" si="47"/>
        <v>#DIV/0!</v>
      </c>
      <c r="Y38" s="127" t="e">
        <f t="shared" si="48"/>
        <v>#DIV/0!</v>
      </c>
      <c r="Z38" s="127" t="e">
        <f t="shared" si="49"/>
        <v>#DIV/0!</v>
      </c>
      <c r="AA38" s="127" t="e">
        <f t="shared" si="50"/>
        <v>#DIV/0!</v>
      </c>
      <c r="AB38" s="127" t="e">
        <f t="shared" si="51"/>
        <v>#DIV/0!</v>
      </c>
      <c r="AC38" s="127" t="e">
        <f t="shared" si="52"/>
        <v>#DIV/0!</v>
      </c>
      <c r="AD38" s="127" t="e">
        <f t="shared" si="53"/>
        <v>#DIV/0!</v>
      </c>
      <c r="AE38" s="129" t="e">
        <f t="shared" si="54"/>
        <v>#DIV/0!</v>
      </c>
      <c r="AF38" s="58" t="e">
        <f t="shared" si="1"/>
        <v>#DIV/0!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</row>
    <row r="39" spans="1:106" ht="30" customHeight="1" x14ac:dyDescent="0.25">
      <c r="A39" s="23" t="s">
        <v>107</v>
      </c>
      <c r="B39" s="22" t="s">
        <v>108</v>
      </c>
      <c r="C39" s="21" t="s">
        <v>15</v>
      </c>
      <c r="D39" s="78" t="s">
        <v>3</v>
      </c>
      <c r="E39" s="150"/>
      <c r="F39" s="126" t="e">
        <f t="shared" si="29"/>
        <v>#DIV/0!</v>
      </c>
      <c r="G39" s="127" t="e">
        <f t="shared" si="30"/>
        <v>#DIV/0!</v>
      </c>
      <c r="H39" s="127" t="e">
        <f t="shared" si="31"/>
        <v>#DIV/0!</v>
      </c>
      <c r="I39" s="127" t="e">
        <f t="shared" si="32"/>
        <v>#DIV/0!</v>
      </c>
      <c r="J39" s="128" t="e">
        <f t="shared" si="33"/>
        <v>#DIV/0!</v>
      </c>
      <c r="K39" s="128" t="e">
        <f t="shared" si="34"/>
        <v>#DIV/0!</v>
      </c>
      <c r="L39" s="127" t="e">
        <f t="shared" si="35"/>
        <v>#DIV/0!</v>
      </c>
      <c r="M39" s="128" t="e">
        <f t="shared" si="36"/>
        <v>#DIV/0!</v>
      </c>
      <c r="N39" s="128" t="e">
        <f t="shared" si="37"/>
        <v>#DIV/0!</v>
      </c>
      <c r="O39" s="127" t="e">
        <f t="shared" si="38"/>
        <v>#DIV/0!</v>
      </c>
      <c r="P39" s="127" t="e">
        <f t="shared" si="39"/>
        <v>#DIV/0!</v>
      </c>
      <c r="Q39" s="127" t="e">
        <f t="shared" si="40"/>
        <v>#DIV/0!</v>
      </c>
      <c r="R39" s="127" t="e">
        <f t="shared" si="41"/>
        <v>#DIV/0!</v>
      </c>
      <c r="S39" s="127" t="e">
        <f t="shared" si="42"/>
        <v>#DIV/0!</v>
      </c>
      <c r="T39" s="127" t="e">
        <f t="shared" si="43"/>
        <v>#DIV/0!</v>
      </c>
      <c r="U39" s="128" t="e">
        <f t="shared" si="44"/>
        <v>#DIV/0!</v>
      </c>
      <c r="V39" s="128" t="e">
        <f t="shared" si="45"/>
        <v>#DIV/0!</v>
      </c>
      <c r="W39" s="127" t="e">
        <f t="shared" si="46"/>
        <v>#DIV/0!</v>
      </c>
      <c r="X39" s="127" t="e">
        <f t="shared" si="47"/>
        <v>#DIV/0!</v>
      </c>
      <c r="Y39" s="127" t="e">
        <f t="shared" si="48"/>
        <v>#DIV/0!</v>
      </c>
      <c r="Z39" s="127" t="e">
        <f t="shared" si="49"/>
        <v>#DIV/0!</v>
      </c>
      <c r="AA39" s="127" t="e">
        <f t="shared" si="50"/>
        <v>#DIV/0!</v>
      </c>
      <c r="AB39" s="127" t="e">
        <f t="shared" si="51"/>
        <v>#DIV/0!</v>
      </c>
      <c r="AC39" s="127" t="e">
        <f t="shared" si="52"/>
        <v>#DIV/0!</v>
      </c>
      <c r="AD39" s="127" t="e">
        <f t="shared" si="53"/>
        <v>#DIV/0!</v>
      </c>
      <c r="AE39" s="129" t="e">
        <f t="shared" si="54"/>
        <v>#DIV/0!</v>
      </c>
      <c r="AF39" s="58" t="e">
        <f t="shared" si="1"/>
        <v>#DIV/0!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ht="30" customHeight="1" x14ac:dyDescent="0.25">
      <c r="A40" s="23" t="s">
        <v>57</v>
      </c>
      <c r="B40" s="22" t="s">
        <v>58</v>
      </c>
      <c r="C40" s="22" t="s">
        <v>15</v>
      </c>
      <c r="D40" s="78" t="s">
        <v>3</v>
      </c>
      <c r="E40" s="150"/>
      <c r="F40" s="126" t="e">
        <f t="shared" si="29"/>
        <v>#DIV/0!</v>
      </c>
      <c r="G40" s="127" t="e">
        <f t="shared" si="30"/>
        <v>#DIV/0!</v>
      </c>
      <c r="H40" s="127" t="e">
        <f t="shared" si="31"/>
        <v>#DIV/0!</v>
      </c>
      <c r="I40" s="127" t="e">
        <f t="shared" si="32"/>
        <v>#DIV/0!</v>
      </c>
      <c r="J40" s="128" t="e">
        <f t="shared" si="33"/>
        <v>#DIV/0!</v>
      </c>
      <c r="K40" s="128" t="e">
        <f t="shared" si="34"/>
        <v>#DIV/0!</v>
      </c>
      <c r="L40" s="127" t="e">
        <f t="shared" si="35"/>
        <v>#DIV/0!</v>
      </c>
      <c r="M40" s="128" t="e">
        <f t="shared" si="36"/>
        <v>#DIV/0!</v>
      </c>
      <c r="N40" s="128" t="e">
        <f t="shared" si="37"/>
        <v>#DIV/0!</v>
      </c>
      <c r="O40" s="127" t="e">
        <f t="shared" si="38"/>
        <v>#DIV/0!</v>
      </c>
      <c r="P40" s="127" t="e">
        <f t="shared" si="39"/>
        <v>#DIV/0!</v>
      </c>
      <c r="Q40" s="127" t="e">
        <f t="shared" si="40"/>
        <v>#DIV/0!</v>
      </c>
      <c r="R40" s="127" t="e">
        <f t="shared" si="41"/>
        <v>#DIV/0!</v>
      </c>
      <c r="S40" s="127" t="e">
        <f t="shared" si="42"/>
        <v>#DIV/0!</v>
      </c>
      <c r="T40" s="127" t="e">
        <f t="shared" si="43"/>
        <v>#DIV/0!</v>
      </c>
      <c r="U40" s="128" t="e">
        <f t="shared" si="44"/>
        <v>#DIV/0!</v>
      </c>
      <c r="V40" s="128" t="e">
        <f t="shared" si="45"/>
        <v>#DIV/0!</v>
      </c>
      <c r="W40" s="127" t="e">
        <f t="shared" si="46"/>
        <v>#DIV/0!</v>
      </c>
      <c r="X40" s="127" t="e">
        <f t="shared" si="47"/>
        <v>#DIV/0!</v>
      </c>
      <c r="Y40" s="127" t="e">
        <f t="shared" si="48"/>
        <v>#DIV/0!</v>
      </c>
      <c r="Z40" s="127" t="e">
        <f t="shared" si="49"/>
        <v>#DIV/0!</v>
      </c>
      <c r="AA40" s="127" t="e">
        <f t="shared" si="50"/>
        <v>#DIV/0!</v>
      </c>
      <c r="AB40" s="127" t="e">
        <f t="shared" si="51"/>
        <v>#DIV/0!</v>
      </c>
      <c r="AC40" s="127" t="e">
        <f t="shared" si="52"/>
        <v>#DIV/0!</v>
      </c>
      <c r="AD40" s="127" t="e">
        <f t="shared" si="53"/>
        <v>#DIV/0!</v>
      </c>
      <c r="AE40" s="129" t="e">
        <f t="shared" si="54"/>
        <v>#DIV/0!</v>
      </c>
      <c r="AF40" s="58" t="e">
        <f t="shared" si="1"/>
        <v>#DIV/0!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106" ht="16.149999999999999" customHeight="1" x14ac:dyDescent="0.25">
      <c r="A41" s="104" t="s">
        <v>49</v>
      </c>
      <c r="B41" s="45"/>
      <c r="C41" s="44"/>
      <c r="D41" s="44"/>
      <c r="E41" s="153">
        <f>E13+E19</f>
        <v>0</v>
      </c>
      <c r="F41" s="131" t="e">
        <f t="shared" ref="F41:AE41" si="55">F13+F19</f>
        <v>#DIV/0!</v>
      </c>
      <c r="G41" s="131" t="e">
        <f t="shared" si="55"/>
        <v>#DIV/0!</v>
      </c>
      <c r="H41" s="131" t="e">
        <f t="shared" si="55"/>
        <v>#DIV/0!</v>
      </c>
      <c r="I41" s="131" t="e">
        <f t="shared" si="55"/>
        <v>#DIV/0!</v>
      </c>
      <c r="J41" s="131" t="e">
        <f t="shared" si="55"/>
        <v>#DIV/0!</v>
      </c>
      <c r="K41" s="131" t="e">
        <f t="shared" si="55"/>
        <v>#DIV/0!</v>
      </c>
      <c r="L41" s="131" t="e">
        <f t="shared" si="55"/>
        <v>#DIV/0!</v>
      </c>
      <c r="M41" s="131" t="e">
        <f t="shared" si="55"/>
        <v>#DIV/0!</v>
      </c>
      <c r="N41" s="131" t="e">
        <f t="shared" si="55"/>
        <v>#DIV/0!</v>
      </c>
      <c r="O41" s="131" t="e">
        <f t="shared" si="55"/>
        <v>#DIV/0!</v>
      </c>
      <c r="P41" s="131" t="e">
        <f t="shared" si="55"/>
        <v>#DIV/0!</v>
      </c>
      <c r="Q41" s="131" t="e">
        <f t="shared" si="55"/>
        <v>#DIV/0!</v>
      </c>
      <c r="R41" s="131" t="e">
        <f t="shared" si="55"/>
        <v>#DIV/0!</v>
      </c>
      <c r="S41" s="131" t="e">
        <f t="shared" si="55"/>
        <v>#DIV/0!</v>
      </c>
      <c r="T41" s="131" t="e">
        <f t="shared" si="55"/>
        <v>#DIV/0!</v>
      </c>
      <c r="U41" s="131" t="e">
        <f t="shared" si="55"/>
        <v>#DIV/0!</v>
      </c>
      <c r="V41" s="131" t="e">
        <f t="shared" si="55"/>
        <v>#DIV/0!</v>
      </c>
      <c r="W41" s="131" t="e">
        <f t="shared" si="55"/>
        <v>#DIV/0!</v>
      </c>
      <c r="X41" s="131" t="e">
        <f t="shared" si="55"/>
        <v>#DIV/0!</v>
      </c>
      <c r="Y41" s="131" t="e">
        <f t="shared" ref="Y41:AD41" si="56">Y13+Y19</f>
        <v>#DIV/0!</v>
      </c>
      <c r="Z41" s="131" t="e">
        <f t="shared" si="56"/>
        <v>#DIV/0!</v>
      </c>
      <c r="AA41" s="131" t="e">
        <f t="shared" si="56"/>
        <v>#DIV/0!</v>
      </c>
      <c r="AB41" s="131" t="e">
        <f t="shared" si="56"/>
        <v>#DIV/0!</v>
      </c>
      <c r="AC41" s="131" t="e">
        <f t="shared" si="56"/>
        <v>#DIV/0!</v>
      </c>
      <c r="AD41" s="131" t="e">
        <f t="shared" si="56"/>
        <v>#DIV/0!</v>
      </c>
      <c r="AE41" s="131" t="e">
        <f t="shared" si="55"/>
        <v>#DIV/0!</v>
      </c>
      <c r="AF41" s="58" t="e">
        <f t="shared" si="1"/>
        <v>#DIV/0!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</row>
    <row r="42" spans="1:106" s="91" customFormat="1" ht="8.4499999999999993" customHeight="1" x14ac:dyDescent="0.25">
      <c r="A42" s="96"/>
      <c r="B42" s="97"/>
      <c r="C42" s="96"/>
      <c r="D42" s="98"/>
      <c r="E42" s="154"/>
      <c r="F42" s="132"/>
      <c r="G42" s="132"/>
      <c r="H42" s="132"/>
      <c r="I42" s="132"/>
      <c r="J42" s="133"/>
      <c r="K42" s="133"/>
      <c r="L42" s="132"/>
      <c r="M42" s="133"/>
      <c r="N42" s="134"/>
      <c r="O42" s="132"/>
      <c r="P42" s="132"/>
      <c r="Q42" s="132"/>
      <c r="R42" s="132"/>
      <c r="S42" s="132"/>
      <c r="T42" s="135"/>
      <c r="U42" s="133"/>
      <c r="V42" s="133"/>
      <c r="W42" s="132"/>
      <c r="X42" s="132"/>
      <c r="Y42" s="132"/>
      <c r="Z42" s="136"/>
      <c r="AA42" s="136"/>
      <c r="AB42" s="136"/>
      <c r="AC42" s="136"/>
      <c r="AD42" s="136"/>
      <c r="AE42" s="134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</row>
    <row r="43" spans="1:106" ht="16.149999999999999" customHeight="1" x14ac:dyDescent="0.25">
      <c r="A43" s="190" t="s">
        <v>125</v>
      </c>
      <c r="B43" s="191"/>
      <c r="C43" s="53"/>
      <c r="D43" s="53"/>
      <c r="E43" s="155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8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106" ht="30" customHeight="1" x14ac:dyDescent="0.25">
      <c r="A44" s="23" t="s">
        <v>50</v>
      </c>
      <c r="B44" s="22" t="s">
        <v>13</v>
      </c>
      <c r="C44" s="22" t="s">
        <v>15</v>
      </c>
      <c r="D44" s="78" t="s">
        <v>3</v>
      </c>
      <c r="E44" s="150"/>
      <c r="F44" s="126" t="e">
        <f>E44*$F$57</f>
        <v>#DIV/0!</v>
      </c>
      <c r="G44" s="127" t="e">
        <f>E44*$F$58</f>
        <v>#DIV/0!</v>
      </c>
      <c r="H44" s="127" t="e">
        <f>E44*$F$59</f>
        <v>#DIV/0!</v>
      </c>
      <c r="I44" s="127" t="e">
        <f>E44*$F$60</f>
        <v>#DIV/0!</v>
      </c>
      <c r="J44" s="128" t="e">
        <f>E44*$F$61</f>
        <v>#DIV/0!</v>
      </c>
      <c r="K44" s="128" t="e">
        <f>E44*$F$62</f>
        <v>#DIV/0!</v>
      </c>
      <c r="L44" s="127" t="e">
        <f>E44*$F$63</f>
        <v>#DIV/0!</v>
      </c>
      <c r="M44" s="128" t="e">
        <f>E44*$F$64</f>
        <v>#DIV/0!</v>
      </c>
      <c r="N44" s="128" t="e">
        <f>E44*$F$65</f>
        <v>#DIV/0!</v>
      </c>
      <c r="O44" s="127" t="e">
        <f>E44*$F$66</f>
        <v>#DIV/0!</v>
      </c>
      <c r="P44" s="127" t="e">
        <f>E44*$F$67</f>
        <v>#DIV/0!</v>
      </c>
      <c r="Q44" s="127" t="e">
        <f>E44*$F$68</f>
        <v>#DIV/0!</v>
      </c>
      <c r="R44" s="127" t="e">
        <f>E44*$F$69</f>
        <v>#DIV/0!</v>
      </c>
      <c r="S44" s="127" t="e">
        <f>E44*$F$70</f>
        <v>#DIV/0!</v>
      </c>
      <c r="T44" s="127" t="e">
        <f>E44*$F$71</f>
        <v>#DIV/0!</v>
      </c>
      <c r="U44" s="128" t="e">
        <f>E44*$F$72</f>
        <v>#DIV/0!</v>
      </c>
      <c r="V44" s="128" t="e">
        <f>E44*$F$73</f>
        <v>#DIV/0!</v>
      </c>
      <c r="W44" s="127" t="e">
        <f>E44*$F$74</f>
        <v>#DIV/0!</v>
      </c>
      <c r="X44" s="127" t="e">
        <f>E44*$F$75</f>
        <v>#DIV/0!</v>
      </c>
      <c r="Y44" s="127" t="e">
        <f>E44*$F$76</f>
        <v>#DIV/0!</v>
      </c>
      <c r="Z44" s="127" t="e">
        <f>E44*$F$77</f>
        <v>#DIV/0!</v>
      </c>
      <c r="AA44" s="127" t="e">
        <f>E44*$F$78</f>
        <v>#DIV/0!</v>
      </c>
      <c r="AB44" s="127" t="e">
        <f>E44*$F$79</f>
        <v>#DIV/0!</v>
      </c>
      <c r="AC44" s="127" t="e">
        <f>E44*$F$80</f>
        <v>#DIV/0!</v>
      </c>
      <c r="AD44" s="127" t="e">
        <f>E44*$F$81</f>
        <v>#DIV/0!</v>
      </c>
      <c r="AE44" s="129" t="e">
        <f>SUM(F44:AD44)</f>
        <v>#DIV/0!</v>
      </c>
      <c r="AF44" s="58" t="e">
        <f>E44-AE44</f>
        <v>#DIV/0!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</row>
    <row r="45" spans="1:106" ht="30" customHeight="1" x14ac:dyDescent="0.25">
      <c r="A45" s="23" t="s">
        <v>50</v>
      </c>
      <c r="B45" s="22" t="s">
        <v>51</v>
      </c>
      <c r="C45" s="22" t="s">
        <v>15</v>
      </c>
      <c r="D45" s="78" t="s">
        <v>3</v>
      </c>
      <c r="E45" s="150"/>
      <c r="F45" s="126" t="e">
        <f>E45*F57</f>
        <v>#DIV/0!</v>
      </c>
      <c r="G45" s="127" t="e">
        <f>E45*F58</f>
        <v>#DIV/0!</v>
      </c>
      <c r="H45" s="127" t="e">
        <f>E45*F59</f>
        <v>#DIV/0!</v>
      </c>
      <c r="I45" s="127" t="e">
        <f>E45*F60</f>
        <v>#DIV/0!</v>
      </c>
      <c r="J45" s="128" t="e">
        <f>E45*F61</f>
        <v>#DIV/0!</v>
      </c>
      <c r="K45" s="128" t="e">
        <f>E45*F62</f>
        <v>#DIV/0!</v>
      </c>
      <c r="L45" s="127" t="e">
        <f>E45*F63</f>
        <v>#DIV/0!</v>
      </c>
      <c r="M45" s="128" t="e">
        <f>E45*F64</f>
        <v>#DIV/0!</v>
      </c>
      <c r="N45" s="128" t="e">
        <f>E45*F65</f>
        <v>#DIV/0!</v>
      </c>
      <c r="O45" s="127" t="e">
        <f>E45*F66</f>
        <v>#DIV/0!</v>
      </c>
      <c r="P45" s="127" t="e">
        <f>E45*F67</f>
        <v>#DIV/0!</v>
      </c>
      <c r="Q45" s="127" t="e">
        <f>E45*F68</f>
        <v>#DIV/0!</v>
      </c>
      <c r="R45" s="127" t="e">
        <f>E45*F69</f>
        <v>#DIV/0!</v>
      </c>
      <c r="S45" s="127" t="e">
        <f>E45*F70</f>
        <v>#DIV/0!</v>
      </c>
      <c r="T45" s="127" t="e">
        <f>E45*F71</f>
        <v>#DIV/0!</v>
      </c>
      <c r="U45" s="128" t="e">
        <f>E45*F72</f>
        <v>#DIV/0!</v>
      </c>
      <c r="V45" s="128" t="e">
        <f>E45*F73</f>
        <v>#DIV/0!</v>
      </c>
      <c r="W45" s="127" t="e">
        <f>E45*F74</f>
        <v>#DIV/0!</v>
      </c>
      <c r="X45" s="127" t="e">
        <f>E45*F75</f>
        <v>#DIV/0!</v>
      </c>
      <c r="Y45" s="127" t="e">
        <f t="shared" ref="Y45:Y47" si="57">E45*$F$76</f>
        <v>#DIV/0!</v>
      </c>
      <c r="Z45" s="127" t="e">
        <f t="shared" ref="Z45:Z47" si="58">E45*$F$77</f>
        <v>#DIV/0!</v>
      </c>
      <c r="AA45" s="127" t="e">
        <f t="shared" ref="AA45:AA47" si="59">E45*$F$78</f>
        <v>#DIV/0!</v>
      </c>
      <c r="AB45" s="127" t="e">
        <f t="shared" ref="AB45:AB47" si="60">E45*$F$79</f>
        <v>#DIV/0!</v>
      </c>
      <c r="AC45" s="127" t="e">
        <f t="shared" ref="AC45:AC47" si="61">E45*$F$80</f>
        <v>#DIV/0!</v>
      </c>
      <c r="AD45" s="127" t="e">
        <f t="shared" ref="AD45:AD47" si="62">E45*$F$81</f>
        <v>#DIV/0!</v>
      </c>
      <c r="AE45" s="129" t="e">
        <f t="shared" ref="AE45:AE47" si="63">SUM(F45:AD45)</f>
        <v>#DIV/0!</v>
      </c>
      <c r="AF45" s="58" t="e">
        <f>E45-AE45</f>
        <v>#DIV/0!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</row>
    <row r="46" spans="1:106" ht="30" customHeight="1" x14ac:dyDescent="0.25">
      <c r="A46" s="23" t="s">
        <v>52</v>
      </c>
      <c r="B46" s="22" t="s">
        <v>13</v>
      </c>
      <c r="C46" s="22" t="s">
        <v>15</v>
      </c>
      <c r="D46" s="78" t="s">
        <v>3</v>
      </c>
      <c r="E46" s="150"/>
      <c r="F46" s="126" t="e">
        <f>E46*F57</f>
        <v>#DIV/0!</v>
      </c>
      <c r="G46" s="127" t="e">
        <f>E46*F58</f>
        <v>#DIV/0!</v>
      </c>
      <c r="H46" s="127" t="e">
        <f>E46*F59</f>
        <v>#DIV/0!</v>
      </c>
      <c r="I46" s="127" t="e">
        <f>E46*F60</f>
        <v>#DIV/0!</v>
      </c>
      <c r="J46" s="128" t="e">
        <f>E46*F61</f>
        <v>#DIV/0!</v>
      </c>
      <c r="K46" s="128" t="e">
        <f>E46*F62</f>
        <v>#DIV/0!</v>
      </c>
      <c r="L46" s="127" t="e">
        <f>E46*F63</f>
        <v>#DIV/0!</v>
      </c>
      <c r="M46" s="128" t="e">
        <f>E46*F64</f>
        <v>#DIV/0!</v>
      </c>
      <c r="N46" s="128" t="e">
        <f>E46*F65</f>
        <v>#DIV/0!</v>
      </c>
      <c r="O46" s="127" t="e">
        <f>E46*F66</f>
        <v>#DIV/0!</v>
      </c>
      <c r="P46" s="127" t="e">
        <f>E46*F67</f>
        <v>#DIV/0!</v>
      </c>
      <c r="Q46" s="127" t="e">
        <f>E46*F68</f>
        <v>#DIV/0!</v>
      </c>
      <c r="R46" s="127" t="e">
        <f>E46*F69</f>
        <v>#DIV/0!</v>
      </c>
      <c r="S46" s="127" t="e">
        <f>E46*F70</f>
        <v>#DIV/0!</v>
      </c>
      <c r="T46" s="127" t="e">
        <f>E46*F71</f>
        <v>#DIV/0!</v>
      </c>
      <c r="U46" s="128" t="e">
        <f>E46*F72</f>
        <v>#DIV/0!</v>
      </c>
      <c r="V46" s="128" t="e">
        <f>E46*F73</f>
        <v>#DIV/0!</v>
      </c>
      <c r="W46" s="127" t="e">
        <f>E46*F74</f>
        <v>#DIV/0!</v>
      </c>
      <c r="X46" s="127" t="e">
        <f>E46*F75</f>
        <v>#DIV/0!</v>
      </c>
      <c r="Y46" s="127" t="e">
        <f t="shared" si="57"/>
        <v>#DIV/0!</v>
      </c>
      <c r="Z46" s="127" t="e">
        <f t="shared" si="58"/>
        <v>#DIV/0!</v>
      </c>
      <c r="AA46" s="127" t="e">
        <f t="shared" si="59"/>
        <v>#DIV/0!</v>
      </c>
      <c r="AB46" s="127" t="e">
        <f t="shared" si="60"/>
        <v>#DIV/0!</v>
      </c>
      <c r="AC46" s="127" t="e">
        <f t="shared" si="61"/>
        <v>#DIV/0!</v>
      </c>
      <c r="AD46" s="127" t="e">
        <f t="shared" si="62"/>
        <v>#DIV/0!</v>
      </c>
      <c r="AE46" s="129" t="e">
        <f t="shared" si="63"/>
        <v>#DIV/0!</v>
      </c>
      <c r="AF46" s="58" t="e">
        <f>E46-AE46</f>
        <v>#DIV/0!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</row>
    <row r="47" spans="1:106" ht="30" customHeight="1" x14ac:dyDescent="0.25">
      <c r="A47" s="23" t="s">
        <v>118</v>
      </c>
      <c r="B47" s="22" t="s">
        <v>13</v>
      </c>
      <c r="C47" s="22" t="s">
        <v>59</v>
      </c>
      <c r="D47" s="78" t="s">
        <v>3</v>
      </c>
      <c r="E47" s="150"/>
      <c r="F47" s="126" t="e">
        <f>E47*F57</f>
        <v>#DIV/0!</v>
      </c>
      <c r="G47" s="127" t="e">
        <f>E47*F58</f>
        <v>#DIV/0!</v>
      </c>
      <c r="H47" s="127" t="e">
        <f>E47*F59</f>
        <v>#DIV/0!</v>
      </c>
      <c r="I47" s="127" t="e">
        <f>E47*F60</f>
        <v>#DIV/0!</v>
      </c>
      <c r="J47" s="128" t="e">
        <f>E47*F61</f>
        <v>#DIV/0!</v>
      </c>
      <c r="K47" s="128" t="e">
        <f>E47*F62</f>
        <v>#DIV/0!</v>
      </c>
      <c r="L47" s="127" t="e">
        <f>E47*F63</f>
        <v>#DIV/0!</v>
      </c>
      <c r="M47" s="128" t="e">
        <f>E47*F64</f>
        <v>#DIV/0!</v>
      </c>
      <c r="N47" s="128" t="e">
        <f>E47*F65</f>
        <v>#DIV/0!</v>
      </c>
      <c r="O47" s="127" t="e">
        <f>E47*F66</f>
        <v>#DIV/0!</v>
      </c>
      <c r="P47" s="127" t="e">
        <f>E47*F67</f>
        <v>#DIV/0!</v>
      </c>
      <c r="Q47" s="127" t="e">
        <f>E47*F68</f>
        <v>#DIV/0!</v>
      </c>
      <c r="R47" s="127" t="e">
        <f>E47*F69</f>
        <v>#DIV/0!</v>
      </c>
      <c r="S47" s="127" t="e">
        <f>E47*F70</f>
        <v>#DIV/0!</v>
      </c>
      <c r="T47" s="127" t="e">
        <f>E47*F71</f>
        <v>#DIV/0!</v>
      </c>
      <c r="U47" s="128" t="e">
        <f>E47*F72</f>
        <v>#DIV/0!</v>
      </c>
      <c r="V47" s="128" t="e">
        <f>E47*F73</f>
        <v>#DIV/0!</v>
      </c>
      <c r="W47" s="127" t="e">
        <f>E47*F74</f>
        <v>#DIV/0!</v>
      </c>
      <c r="X47" s="127" t="e">
        <f>E47*F75</f>
        <v>#DIV/0!</v>
      </c>
      <c r="Y47" s="127" t="e">
        <f t="shared" si="57"/>
        <v>#DIV/0!</v>
      </c>
      <c r="Z47" s="127" t="e">
        <f t="shared" si="58"/>
        <v>#DIV/0!</v>
      </c>
      <c r="AA47" s="127" t="e">
        <f t="shared" si="59"/>
        <v>#DIV/0!</v>
      </c>
      <c r="AB47" s="127" t="e">
        <f t="shared" si="60"/>
        <v>#DIV/0!</v>
      </c>
      <c r="AC47" s="127" t="e">
        <f t="shared" si="61"/>
        <v>#DIV/0!</v>
      </c>
      <c r="AD47" s="127" t="e">
        <f t="shared" si="62"/>
        <v>#DIV/0!</v>
      </c>
      <c r="AE47" s="129" t="e">
        <f t="shared" si="63"/>
        <v>#DIV/0!</v>
      </c>
      <c r="AF47" s="58" t="e">
        <f>E47-AE47</f>
        <v>#DIV/0!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</row>
    <row r="48" spans="1:106" ht="18" customHeight="1" x14ac:dyDescent="0.25">
      <c r="A48" s="196" t="s">
        <v>126</v>
      </c>
      <c r="B48" s="197"/>
      <c r="C48" s="198"/>
      <c r="D48" s="46"/>
      <c r="E48" s="156">
        <f t="shared" ref="E48:AE48" si="64">SUM(E44:E47)</f>
        <v>0</v>
      </c>
      <c r="F48" s="139" t="e">
        <f t="shared" si="64"/>
        <v>#DIV/0!</v>
      </c>
      <c r="G48" s="139" t="e">
        <f t="shared" si="64"/>
        <v>#DIV/0!</v>
      </c>
      <c r="H48" s="139" t="e">
        <f t="shared" si="64"/>
        <v>#DIV/0!</v>
      </c>
      <c r="I48" s="139" t="e">
        <f t="shared" si="64"/>
        <v>#DIV/0!</v>
      </c>
      <c r="J48" s="139" t="e">
        <f t="shared" si="64"/>
        <v>#DIV/0!</v>
      </c>
      <c r="K48" s="139" t="e">
        <f t="shared" si="64"/>
        <v>#DIV/0!</v>
      </c>
      <c r="L48" s="139" t="e">
        <f t="shared" si="64"/>
        <v>#DIV/0!</v>
      </c>
      <c r="M48" s="139" t="e">
        <f t="shared" si="64"/>
        <v>#DIV/0!</v>
      </c>
      <c r="N48" s="139" t="e">
        <f t="shared" si="64"/>
        <v>#DIV/0!</v>
      </c>
      <c r="O48" s="139" t="e">
        <f t="shared" si="64"/>
        <v>#DIV/0!</v>
      </c>
      <c r="P48" s="139" t="e">
        <f t="shared" si="64"/>
        <v>#DIV/0!</v>
      </c>
      <c r="Q48" s="139" t="e">
        <f t="shared" si="64"/>
        <v>#DIV/0!</v>
      </c>
      <c r="R48" s="139" t="e">
        <f t="shared" si="64"/>
        <v>#DIV/0!</v>
      </c>
      <c r="S48" s="139" t="e">
        <f t="shared" si="64"/>
        <v>#DIV/0!</v>
      </c>
      <c r="T48" s="139" t="e">
        <f t="shared" si="64"/>
        <v>#DIV/0!</v>
      </c>
      <c r="U48" s="139" t="e">
        <f t="shared" si="64"/>
        <v>#DIV/0!</v>
      </c>
      <c r="V48" s="139" t="e">
        <f t="shared" si="64"/>
        <v>#DIV/0!</v>
      </c>
      <c r="W48" s="139" t="e">
        <f t="shared" si="64"/>
        <v>#DIV/0!</v>
      </c>
      <c r="X48" s="139" t="e">
        <f t="shared" si="64"/>
        <v>#DIV/0!</v>
      </c>
      <c r="Y48" s="139" t="e">
        <f t="shared" si="64"/>
        <v>#DIV/0!</v>
      </c>
      <c r="Z48" s="139" t="e">
        <f t="shared" si="64"/>
        <v>#DIV/0!</v>
      </c>
      <c r="AA48" s="139" t="e">
        <f t="shared" si="64"/>
        <v>#DIV/0!</v>
      </c>
      <c r="AB48" s="139" t="e">
        <f t="shared" si="64"/>
        <v>#DIV/0!</v>
      </c>
      <c r="AC48" s="139" t="e">
        <f t="shared" si="64"/>
        <v>#DIV/0!</v>
      </c>
      <c r="AD48" s="139" t="e">
        <f t="shared" si="64"/>
        <v>#DIV/0!</v>
      </c>
      <c r="AE48" s="139" t="e">
        <f t="shared" si="64"/>
        <v>#DIV/0!</v>
      </c>
      <c r="AF48" s="58" t="e">
        <f>E48-AE48</f>
        <v>#DIV/0!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</row>
    <row r="49" spans="1:114" s="91" customFormat="1" ht="8.4499999999999993" customHeight="1" x14ac:dyDescent="0.25">
      <c r="A49" s="95"/>
      <c r="B49" s="95"/>
      <c r="C49" s="95"/>
      <c r="D49" s="95"/>
      <c r="E49" s="157"/>
      <c r="F49" s="140"/>
      <c r="G49" s="140"/>
      <c r="H49" s="140"/>
      <c r="I49" s="140"/>
      <c r="J49" s="133"/>
      <c r="K49" s="133"/>
      <c r="L49" s="132"/>
      <c r="M49" s="133"/>
      <c r="N49" s="134"/>
      <c r="O49" s="140"/>
      <c r="P49" s="140"/>
      <c r="Q49" s="132"/>
      <c r="R49" s="132"/>
      <c r="S49" s="140"/>
      <c r="T49" s="140"/>
      <c r="U49" s="133"/>
      <c r="V49" s="133"/>
      <c r="W49" s="132"/>
      <c r="X49" s="132"/>
      <c r="Y49" s="136"/>
      <c r="Z49" s="136"/>
      <c r="AA49" s="136"/>
      <c r="AB49" s="136"/>
      <c r="AC49" s="136"/>
      <c r="AD49" s="136"/>
      <c r="AE49" s="134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</row>
    <row r="50" spans="1:114" s="10" customFormat="1" ht="19.899999999999999" customHeight="1" x14ac:dyDescent="0.25">
      <c r="A50" s="54" t="s">
        <v>121</v>
      </c>
      <c r="B50" s="43"/>
      <c r="C50" s="42"/>
      <c r="D50" s="42"/>
      <c r="E50" s="158">
        <f t="shared" ref="E50:AE50" si="65">E48+E41</f>
        <v>0</v>
      </c>
      <c r="F50" s="141" t="e">
        <f t="shared" si="65"/>
        <v>#DIV/0!</v>
      </c>
      <c r="G50" s="142" t="e">
        <f t="shared" si="65"/>
        <v>#DIV/0!</v>
      </c>
      <c r="H50" s="142" t="e">
        <f t="shared" si="65"/>
        <v>#DIV/0!</v>
      </c>
      <c r="I50" s="142" t="e">
        <f t="shared" si="65"/>
        <v>#DIV/0!</v>
      </c>
      <c r="J50" s="142" t="e">
        <f t="shared" si="65"/>
        <v>#DIV/0!</v>
      </c>
      <c r="K50" s="142" t="e">
        <f t="shared" si="65"/>
        <v>#DIV/0!</v>
      </c>
      <c r="L50" s="142" t="e">
        <f t="shared" si="65"/>
        <v>#DIV/0!</v>
      </c>
      <c r="M50" s="142" t="e">
        <f t="shared" si="65"/>
        <v>#DIV/0!</v>
      </c>
      <c r="N50" s="142" t="e">
        <f t="shared" si="65"/>
        <v>#DIV/0!</v>
      </c>
      <c r="O50" s="142" t="e">
        <f t="shared" si="65"/>
        <v>#DIV/0!</v>
      </c>
      <c r="P50" s="142" t="e">
        <f t="shared" si="65"/>
        <v>#DIV/0!</v>
      </c>
      <c r="Q50" s="142" t="e">
        <f t="shared" si="65"/>
        <v>#DIV/0!</v>
      </c>
      <c r="R50" s="142" t="e">
        <f t="shared" si="65"/>
        <v>#DIV/0!</v>
      </c>
      <c r="S50" s="142" t="e">
        <f t="shared" si="65"/>
        <v>#DIV/0!</v>
      </c>
      <c r="T50" s="142" t="e">
        <f t="shared" si="65"/>
        <v>#DIV/0!</v>
      </c>
      <c r="U50" s="142" t="e">
        <f t="shared" si="65"/>
        <v>#DIV/0!</v>
      </c>
      <c r="V50" s="142" t="e">
        <f t="shared" si="65"/>
        <v>#DIV/0!</v>
      </c>
      <c r="W50" s="142" t="e">
        <f t="shared" si="65"/>
        <v>#DIV/0!</v>
      </c>
      <c r="X50" s="142" t="e">
        <f t="shared" si="65"/>
        <v>#DIV/0!</v>
      </c>
      <c r="Y50" s="142" t="e">
        <f t="shared" si="65"/>
        <v>#DIV/0!</v>
      </c>
      <c r="Z50" s="142" t="e">
        <f t="shared" ref="Z50:AD50" si="66">Z48+Z41</f>
        <v>#DIV/0!</v>
      </c>
      <c r="AA50" s="142" t="e">
        <f t="shared" si="66"/>
        <v>#DIV/0!</v>
      </c>
      <c r="AB50" s="142" t="e">
        <f t="shared" si="66"/>
        <v>#DIV/0!</v>
      </c>
      <c r="AC50" s="142" t="e">
        <f t="shared" si="66"/>
        <v>#DIV/0!</v>
      </c>
      <c r="AD50" s="142" t="e">
        <f t="shared" si="66"/>
        <v>#DIV/0!</v>
      </c>
      <c r="AE50" s="142" t="e">
        <f t="shared" si="65"/>
        <v>#DIV/0!</v>
      </c>
      <c r="AF50" s="58" t="e">
        <f>E50-AE50</f>
        <v>#DIV/0!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1:114" s="7" customFormat="1" ht="19.899999999999999" customHeight="1" x14ac:dyDescent="0.25">
      <c r="A51" s="90" t="s">
        <v>122</v>
      </c>
      <c r="B51" s="30"/>
      <c r="C51" s="29"/>
      <c r="D51" s="29"/>
      <c r="E51" s="152">
        <v>0</v>
      </c>
      <c r="F51" s="143"/>
      <c r="G51" s="144"/>
      <c r="H51" s="144"/>
      <c r="I51" s="144"/>
      <c r="J51" s="145"/>
      <c r="K51" s="145"/>
      <c r="L51" s="144"/>
      <c r="M51" s="145"/>
      <c r="N51" s="145"/>
      <c r="O51" s="144"/>
      <c r="P51" s="144"/>
      <c r="Q51" s="144"/>
      <c r="R51" s="144"/>
      <c r="S51" s="144"/>
      <c r="T51" s="144"/>
      <c r="U51" s="145"/>
      <c r="V51" s="145"/>
      <c r="W51" s="144"/>
      <c r="X51" s="144"/>
      <c r="Y51" s="144"/>
      <c r="Z51" s="144"/>
      <c r="AA51" s="144"/>
      <c r="AB51" s="144"/>
      <c r="AC51" s="144"/>
      <c r="AD51" s="144"/>
      <c r="AE51" s="146">
        <f>SUM(F51:X51)</f>
        <v>0</v>
      </c>
      <c r="AF51" s="58">
        <f>E51-AE51</f>
        <v>0</v>
      </c>
    </row>
    <row r="52" spans="1:114" s="7" customFormat="1" ht="19.899999999999999" customHeight="1" x14ac:dyDescent="0.25">
      <c r="A52" s="88" t="s">
        <v>101</v>
      </c>
      <c r="B52" s="89"/>
      <c r="C52" s="88"/>
      <c r="D52" s="88"/>
      <c r="E52" s="159">
        <f>E50-E51</f>
        <v>0</v>
      </c>
      <c r="F52" s="147" t="e">
        <f t="shared" ref="F52:AE52" si="67">F50-F51</f>
        <v>#DIV/0!</v>
      </c>
      <c r="G52" s="148" t="e">
        <f t="shared" si="67"/>
        <v>#DIV/0!</v>
      </c>
      <c r="H52" s="148" t="e">
        <f t="shared" si="67"/>
        <v>#DIV/0!</v>
      </c>
      <c r="I52" s="148" t="e">
        <f t="shared" si="67"/>
        <v>#DIV/0!</v>
      </c>
      <c r="J52" s="148" t="e">
        <f t="shared" si="67"/>
        <v>#DIV/0!</v>
      </c>
      <c r="K52" s="148" t="e">
        <f t="shared" si="67"/>
        <v>#DIV/0!</v>
      </c>
      <c r="L52" s="148" t="e">
        <f t="shared" si="67"/>
        <v>#DIV/0!</v>
      </c>
      <c r="M52" s="148" t="e">
        <f t="shared" si="67"/>
        <v>#DIV/0!</v>
      </c>
      <c r="N52" s="148" t="e">
        <f t="shared" si="67"/>
        <v>#DIV/0!</v>
      </c>
      <c r="O52" s="148" t="e">
        <f t="shared" si="67"/>
        <v>#DIV/0!</v>
      </c>
      <c r="P52" s="148" t="e">
        <f t="shared" si="67"/>
        <v>#DIV/0!</v>
      </c>
      <c r="Q52" s="148" t="e">
        <f t="shared" si="67"/>
        <v>#DIV/0!</v>
      </c>
      <c r="R52" s="148" t="e">
        <f t="shared" si="67"/>
        <v>#DIV/0!</v>
      </c>
      <c r="S52" s="148" t="e">
        <f t="shared" si="67"/>
        <v>#DIV/0!</v>
      </c>
      <c r="T52" s="148" t="e">
        <f t="shared" si="67"/>
        <v>#DIV/0!</v>
      </c>
      <c r="U52" s="148" t="e">
        <f t="shared" si="67"/>
        <v>#DIV/0!</v>
      </c>
      <c r="V52" s="148" t="e">
        <f t="shared" si="67"/>
        <v>#DIV/0!</v>
      </c>
      <c r="W52" s="148" t="e">
        <f t="shared" si="67"/>
        <v>#DIV/0!</v>
      </c>
      <c r="X52" s="148" t="e">
        <f t="shared" si="67"/>
        <v>#DIV/0!</v>
      </c>
      <c r="Y52" s="148" t="e">
        <f t="shared" si="67"/>
        <v>#DIV/0!</v>
      </c>
      <c r="Z52" s="148" t="e">
        <f t="shared" ref="Z52:AD52" si="68">Z50-Z51</f>
        <v>#DIV/0!</v>
      </c>
      <c r="AA52" s="148" t="e">
        <f t="shared" si="68"/>
        <v>#DIV/0!</v>
      </c>
      <c r="AB52" s="148" t="e">
        <f t="shared" si="68"/>
        <v>#DIV/0!</v>
      </c>
      <c r="AC52" s="148" t="e">
        <f t="shared" si="68"/>
        <v>#DIV/0!</v>
      </c>
      <c r="AD52" s="148" t="e">
        <f t="shared" si="68"/>
        <v>#DIV/0!</v>
      </c>
      <c r="AE52" s="149" t="e">
        <f t="shared" si="67"/>
        <v>#DIV/0!</v>
      </c>
      <c r="AF52" s="58" t="e">
        <f>E52-AE52</f>
        <v>#DIV/0!</v>
      </c>
    </row>
    <row r="53" spans="1:114" ht="12" customHeight="1" x14ac:dyDescent="0.25">
      <c r="A53" s="26"/>
      <c r="B53" s="27"/>
      <c r="C53" s="26"/>
      <c r="D53" s="28"/>
      <c r="E53" s="9"/>
      <c r="F53" s="7"/>
      <c r="G53" s="7"/>
      <c r="H53" s="7"/>
      <c r="I53" s="7"/>
      <c r="J53" s="7"/>
      <c r="K53" s="7"/>
      <c r="L53" s="6"/>
      <c r="M53" s="7"/>
      <c r="N53" s="7"/>
      <c r="O53" s="7"/>
      <c r="P53" s="7"/>
      <c r="Q53" s="6"/>
      <c r="R53" s="6"/>
      <c r="S53" s="7"/>
      <c r="T53" s="8"/>
      <c r="U53" s="7"/>
      <c r="V53" s="7"/>
      <c r="W53" s="6"/>
      <c r="X53" s="6"/>
      <c r="Y53" s="6"/>
      <c r="Z53" s="6"/>
      <c r="AA53" s="6"/>
      <c r="AB53" s="6"/>
      <c r="AC53" s="6"/>
      <c r="AD53" s="6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</row>
    <row r="54" spans="1:114" s="7" customFormat="1" ht="15.75" thickBot="1" x14ac:dyDescent="0.3">
      <c r="A54" s="93"/>
      <c r="B54" s="27"/>
      <c r="E54" s="192"/>
      <c r="F54" s="1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57"/>
    </row>
    <row r="55" spans="1:114" ht="16.5" customHeight="1" thickBot="1" x14ac:dyDescent="0.3">
      <c r="A55" s="66" t="s">
        <v>123</v>
      </c>
      <c r="B55" s="119" t="s">
        <v>131</v>
      </c>
      <c r="C55" s="120"/>
      <c r="D55" s="13"/>
      <c r="E55" s="13"/>
      <c r="F55" s="13"/>
      <c r="G55" s="13"/>
      <c r="H55" s="13"/>
      <c r="I55" s="13"/>
      <c r="J55" s="162" t="s">
        <v>154</v>
      </c>
      <c r="K55" s="174">
        <v>0</v>
      </c>
      <c r="L55" s="13"/>
      <c r="M55" s="92"/>
      <c r="N55" s="13"/>
      <c r="O55" s="94" t="s">
        <v>124</v>
      </c>
      <c r="P55" s="94"/>
      <c r="Q55" s="13"/>
      <c r="R55" s="13"/>
      <c r="S55" s="13"/>
      <c r="T55" s="94"/>
      <c r="U55" s="94" t="s">
        <v>151</v>
      </c>
      <c r="V55" s="7"/>
      <c r="W55"/>
      <c r="X55" s="6"/>
      <c r="Y55" s="7"/>
      <c r="Z55" s="94"/>
      <c r="AA55" s="7"/>
      <c r="AB55" s="7"/>
      <c r="AC55"/>
      <c r="AD55" s="6"/>
      <c r="AE55" s="7"/>
      <c r="AF55" s="6"/>
      <c r="AG55" s="6"/>
      <c r="AH55" s="6"/>
      <c r="AI55" s="6"/>
      <c r="AJ55" s="6"/>
      <c r="AK55" s="6"/>
      <c r="AL55" s="6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ht="60" x14ac:dyDescent="0.25">
      <c r="A56" s="63" t="s">
        <v>85</v>
      </c>
      <c r="B56" s="117" t="s">
        <v>94</v>
      </c>
      <c r="C56" s="118" t="s">
        <v>17</v>
      </c>
      <c r="D56" s="71" t="s">
        <v>18</v>
      </c>
      <c r="E56" s="55" t="s">
        <v>4</v>
      </c>
      <c r="F56" s="55" t="s">
        <v>19</v>
      </c>
      <c r="G56" s="80" t="s">
        <v>20</v>
      </c>
      <c r="H56" s="80" t="s">
        <v>21</v>
      </c>
      <c r="I56" s="69" t="s">
        <v>91</v>
      </c>
      <c r="J56" s="172" t="s">
        <v>92</v>
      </c>
      <c r="K56" s="176" t="s">
        <v>153</v>
      </c>
      <c r="L56" s="176" t="s">
        <v>152</v>
      </c>
      <c r="M56" s="92"/>
      <c r="N56" s="13"/>
      <c r="O56" s="1"/>
      <c r="P56" s="116" t="s">
        <v>119</v>
      </c>
      <c r="Q56" s="113"/>
      <c r="R56" s="114"/>
      <c r="S56" s="113"/>
      <c r="T56" s="114"/>
      <c r="U56" s="115"/>
      <c r="V56" s="116" t="s">
        <v>119</v>
      </c>
      <c r="W56" s="113"/>
      <c r="X56" s="114"/>
      <c r="Y56" s="113"/>
      <c r="Z56" s="114"/>
      <c r="AA56" s="115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1:114" ht="30" x14ac:dyDescent="0.25">
      <c r="A57" s="123" t="s">
        <v>71</v>
      </c>
      <c r="B57" s="56" t="s">
        <v>86</v>
      </c>
      <c r="C57" s="72" t="e">
        <f>$C$55*F57</f>
        <v>#DIV/0!</v>
      </c>
      <c r="D57" s="67" t="e">
        <f>C57/$C$82</f>
        <v>#DIV/0!</v>
      </c>
      <c r="E57" s="73">
        <v>0</v>
      </c>
      <c r="F57" s="74" t="e">
        <f t="shared" ref="F57:F75" si="69">E57/$E$82</f>
        <v>#DIV/0!</v>
      </c>
      <c r="G57" s="81">
        <v>0</v>
      </c>
      <c r="H57" s="82" t="e">
        <f>G57/$G$82</f>
        <v>#DIV/0!</v>
      </c>
      <c r="I57" s="70">
        <v>0</v>
      </c>
      <c r="J57" s="169" t="e">
        <f>I57/I82</f>
        <v>#DIV/0!</v>
      </c>
      <c r="K57" s="176"/>
      <c r="L57" s="177" t="e">
        <f>F50</f>
        <v>#DIV/0!</v>
      </c>
      <c r="M57" s="92"/>
      <c r="N57" s="13"/>
      <c r="O57" s="1"/>
      <c r="P57" s="107"/>
      <c r="Q57" s="106"/>
      <c r="R57" s="105"/>
      <c r="S57" s="106"/>
      <c r="T57" s="105"/>
      <c r="U57" s="108"/>
      <c r="V57" s="107"/>
      <c r="W57" s="106"/>
      <c r="X57" s="105"/>
      <c r="Y57" s="106"/>
      <c r="Z57" s="105"/>
      <c r="AA57" s="108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114" ht="15" x14ac:dyDescent="0.25">
      <c r="A58" s="123" t="s">
        <v>72</v>
      </c>
      <c r="B58" s="56" t="s">
        <v>87</v>
      </c>
      <c r="C58" s="72" t="e">
        <f t="shared" ref="C58:C80" si="70">$C$55*F58</f>
        <v>#DIV/0!</v>
      </c>
      <c r="D58" s="67" t="e">
        <f t="shared" ref="D58:D75" si="71">C58/$C$82</f>
        <v>#DIV/0!</v>
      </c>
      <c r="E58" s="73">
        <v>0</v>
      </c>
      <c r="F58" s="74" t="e">
        <f t="shared" si="69"/>
        <v>#DIV/0!</v>
      </c>
      <c r="G58" s="81">
        <v>0</v>
      </c>
      <c r="H58" s="82" t="e">
        <f t="shared" ref="H58:H80" si="72">G58/$G$82</f>
        <v>#DIV/0!</v>
      </c>
      <c r="I58" s="70">
        <v>0</v>
      </c>
      <c r="J58" s="169" t="e">
        <f>I58/I82</f>
        <v>#DIV/0!</v>
      </c>
      <c r="K58" s="176"/>
      <c r="L58" s="177" t="e">
        <f>G50</f>
        <v>#DIV/0!</v>
      </c>
      <c r="M58" s="92"/>
      <c r="N58" s="13"/>
      <c r="O58" s="1"/>
      <c r="P58" s="107"/>
      <c r="Q58" s="106"/>
      <c r="R58" s="105"/>
      <c r="S58" s="106"/>
      <c r="T58" s="105"/>
      <c r="U58" s="108"/>
      <c r="V58" s="107"/>
      <c r="W58" s="106"/>
      <c r="X58" s="105"/>
      <c r="Y58" s="106"/>
      <c r="Z58" s="105"/>
      <c r="AA58" s="108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</row>
    <row r="59" spans="1:114" ht="30" x14ac:dyDescent="0.25">
      <c r="A59" s="123" t="s">
        <v>74</v>
      </c>
      <c r="B59" s="56" t="s">
        <v>139</v>
      </c>
      <c r="C59" s="72" t="e">
        <f t="shared" si="70"/>
        <v>#DIV/0!</v>
      </c>
      <c r="D59" s="67" t="e">
        <f t="shared" si="71"/>
        <v>#DIV/0!</v>
      </c>
      <c r="E59" s="73">
        <v>0</v>
      </c>
      <c r="F59" s="74" t="e">
        <f t="shared" si="69"/>
        <v>#DIV/0!</v>
      </c>
      <c r="G59" s="81">
        <v>0</v>
      </c>
      <c r="H59" s="82" t="e">
        <f t="shared" si="72"/>
        <v>#DIV/0!</v>
      </c>
      <c r="I59" s="70">
        <v>0</v>
      </c>
      <c r="J59" s="169" t="e">
        <f>I59/I82</f>
        <v>#DIV/0!</v>
      </c>
      <c r="K59" s="176"/>
      <c r="L59" s="177" t="e">
        <f>H50</f>
        <v>#DIV/0!</v>
      </c>
      <c r="M59" s="92"/>
      <c r="N59" s="13"/>
      <c r="O59" s="1"/>
      <c r="P59" s="107"/>
      <c r="Q59" s="106"/>
      <c r="R59" s="105"/>
      <c r="S59" s="106"/>
      <c r="T59" s="105"/>
      <c r="U59" s="108"/>
      <c r="V59" s="107"/>
      <c r="W59" s="106"/>
      <c r="X59" s="105"/>
      <c r="Y59" s="106"/>
      <c r="Z59" s="105"/>
      <c r="AA59" s="108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</row>
    <row r="60" spans="1:114" ht="30" x14ac:dyDescent="0.25">
      <c r="A60" s="123" t="s">
        <v>77</v>
      </c>
      <c r="B60" s="56" t="s">
        <v>117</v>
      </c>
      <c r="C60" s="72" t="e">
        <f t="shared" si="70"/>
        <v>#DIV/0!</v>
      </c>
      <c r="D60" s="67" t="e">
        <f t="shared" si="71"/>
        <v>#DIV/0!</v>
      </c>
      <c r="E60" s="73">
        <v>0</v>
      </c>
      <c r="F60" s="74" t="e">
        <f t="shared" si="69"/>
        <v>#DIV/0!</v>
      </c>
      <c r="G60" s="81">
        <v>0</v>
      </c>
      <c r="H60" s="82" t="e">
        <f t="shared" si="72"/>
        <v>#DIV/0!</v>
      </c>
      <c r="I60" s="70">
        <v>0</v>
      </c>
      <c r="J60" s="169" t="e">
        <f>I60/I82</f>
        <v>#DIV/0!</v>
      </c>
      <c r="K60" s="176">
        <f>1240000999+($K$55*1000)</f>
        <v>1240000999</v>
      </c>
      <c r="L60" s="177" t="e">
        <f>I50</f>
        <v>#DIV/0!</v>
      </c>
      <c r="M60" s="92"/>
      <c r="N60" s="13"/>
      <c r="O60" s="1"/>
      <c r="P60" s="107"/>
      <c r="Q60" s="106"/>
      <c r="R60" s="105"/>
      <c r="S60" s="106"/>
      <c r="T60" s="105"/>
      <c r="U60" s="108"/>
      <c r="V60" s="107"/>
      <c r="W60" s="106"/>
      <c r="X60" s="105"/>
      <c r="Y60" s="106"/>
      <c r="Z60" s="105"/>
      <c r="AA60" s="108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</row>
    <row r="61" spans="1:114" ht="30" x14ac:dyDescent="0.25">
      <c r="A61" s="123" t="s">
        <v>78</v>
      </c>
      <c r="B61" s="56" t="s">
        <v>63</v>
      </c>
      <c r="C61" s="72" t="e">
        <f t="shared" si="70"/>
        <v>#DIV/0!</v>
      </c>
      <c r="D61" s="67" t="e">
        <f t="shared" si="71"/>
        <v>#DIV/0!</v>
      </c>
      <c r="E61" s="73">
        <v>0</v>
      </c>
      <c r="F61" s="74" t="e">
        <f t="shared" si="69"/>
        <v>#DIV/0!</v>
      </c>
      <c r="G61" s="81">
        <v>0</v>
      </c>
      <c r="H61" s="82" t="e">
        <f t="shared" si="72"/>
        <v>#DIV/0!</v>
      </c>
      <c r="I61" s="70">
        <v>0</v>
      </c>
      <c r="J61" s="169" t="e">
        <f>I61/I82</f>
        <v>#DIV/0!</v>
      </c>
      <c r="K61" s="176"/>
      <c r="L61" s="177" t="e">
        <f>J50</f>
        <v>#DIV/0!</v>
      </c>
      <c r="M61" s="92"/>
      <c r="N61" s="13"/>
      <c r="O61" s="1"/>
      <c r="P61" s="107"/>
      <c r="Q61" s="106"/>
      <c r="R61" s="105"/>
      <c r="S61" s="106"/>
      <c r="T61" s="105"/>
      <c r="U61" s="108"/>
      <c r="V61" s="107"/>
      <c r="W61" s="106"/>
      <c r="X61" s="105"/>
      <c r="Y61" s="106"/>
      <c r="Z61" s="105"/>
      <c r="AA61" s="108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14" ht="15" x14ac:dyDescent="0.25">
      <c r="A62" s="123" t="s">
        <v>82</v>
      </c>
      <c r="B62" s="56" t="s">
        <v>9</v>
      </c>
      <c r="C62" s="72" t="e">
        <f t="shared" si="70"/>
        <v>#DIV/0!</v>
      </c>
      <c r="D62" s="67" t="e">
        <f t="shared" si="71"/>
        <v>#DIV/0!</v>
      </c>
      <c r="E62" s="73">
        <v>0</v>
      </c>
      <c r="F62" s="74" t="e">
        <f t="shared" si="69"/>
        <v>#DIV/0!</v>
      </c>
      <c r="G62" s="81">
        <v>0</v>
      </c>
      <c r="H62" s="82" t="e">
        <f t="shared" si="72"/>
        <v>#DIV/0!</v>
      </c>
      <c r="I62" s="70">
        <v>0</v>
      </c>
      <c r="J62" s="169" t="e">
        <f>I62/I82</f>
        <v>#DIV/0!</v>
      </c>
      <c r="K62" s="176"/>
      <c r="L62" s="177" t="e">
        <f>K50</f>
        <v>#DIV/0!</v>
      </c>
      <c r="M62" s="92"/>
      <c r="N62" s="13"/>
      <c r="O62" s="1"/>
      <c r="P62" s="107"/>
      <c r="Q62" s="106"/>
      <c r="R62" s="105"/>
      <c r="S62" s="106"/>
      <c r="T62" s="105"/>
      <c r="U62" s="108"/>
      <c r="V62" s="107"/>
      <c r="W62" s="106"/>
      <c r="X62" s="105"/>
      <c r="Y62" s="106"/>
      <c r="Z62" s="105"/>
      <c r="AA62" s="108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</row>
    <row r="63" spans="1:114" ht="15" x14ac:dyDescent="0.25">
      <c r="A63" s="123" t="s">
        <v>69</v>
      </c>
      <c r="B63" s="56" t="s">
        <v>140</v>
      </c>
      <c r="C63" s="72" t="e">
        <f t="shared" si="70"/>
        <v>#DIV/0!</v>
      </c>
      <c r="D63" s="67" t="e">
        <f t="shared" si="71"/>
        <v>#DIV/0!</v>
      </c>
      <c r="E63" s="73">
        <v>0</v>
      </c>
      <c r="F63" s="74" t="e">
        <f t="shared" si="69"/>
        <v>#DIV/0!</v>
      </c>
      <c r="G63" s="81">
        <v>0</v>
      </c>
      <c r="H63" s="82" t="e">
        <f t="shared" si="72"/>
        <v>#DIV/0!</v>
      </c>
      <c r="I63" s="70">
        <v>0</v>
      </c>
      <c r="J63" s="169" t="e">
        <f>I63/I82</f>
        <v>#DIV/0!</v>
      </c>
      <c r="K63" s="176">
        <f>1240000999+($K$55*1000)</f>
        <v>1240000999</v>
      </c>
      <c r="L63" s="177" t="e">
        <f>L50</f>
        <v>#DIV/0!</v>
      </c>
      <c r="M63" s="92"/>
      <c r="N63" s="13"/>
      <c r="O63" s="1"/>
      <c r="P63" s="107"/>
      <c r="Q63" s="106"/>
      <c r="R63" s="105"/>
      <c r="S63" s="106"/>
      <c r="T63" s="105"/>
      <c r="U63" s="108"/>
      <c r="V63" s="107"/>
      <c r="W63" s="106"/>
      <c r="X63" s="105"/>
      <c r="Y63" s="106"/>
      <c r="Z63" s="105"/>
      <c r="AA63" s="108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</row>
    <row r="64" spans="1:114" ht="15" x14ac:dyDescent="0.25">
      <c r="A64" s="123" t="s">
        <v>69</v>
      </c>
      <c r="B64" s="56" t="s">
        <v>141</v>
      </c>
      <c r="C64" s="72" t="e">
        <f t="shared" si="70"/>
        <v>#DIV/0!</v>
      </c>
      <c r="D64" s="68" t="e">
        <f t="shared" si="71"/>
        <v>#DIV/0!</v>
      </c>
      <c r="E64" s="73">
        <v>0</v>
      </c>
      <c r="F64" s="75" t="e">
        <f t="shared" si="69"/>
        <v>#DIV/0!</v>
      </c>
      <c r="G64" s="81">
        <v>0</v>
      </c>
      <c r="H64" s="83" t="e">
        <f t="shared" si="72"/>
        <v>#DIV/0!</v>
      </c>
      <c r="I64" s="70">
        <v>0</v>
      </c>
      <c r="J64" s="169" t="e">
        <f>I64/I82</f>
        <v>#DIV/0!</v>
      </c>
      <c r="K64" s="176">
        <f>1240000999+($K$55*1000)</f>
        <v>1240000999</v>
      </c>
      <c r="L64" s="177" t="e">
        <f>M50</f>
        <v>#DIV/0!</v>
      </c>
      <c r="M64" s="92"/>
      <c r="N64" s="13"/>
      <c r="O64" s="1"/>
      <c r="P64" s="107"/>
      <c r="Q64" s="106"/>
      <c r="R64" s="105"/>
      <c r="S64" s="106"/>
      <c r="T64" s="105"/>
      <c r="U64" s="108"/>
      <c r="V64" s="107"/>
      <c r="W64" s="106"/>
      <c r="X64" s="105"/>
      <c r="Y64" s="106"/>
      <c r="Z64" s="105"/>
      <c r="AA64" s="108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</row>
    <row r="65" spans="1:100" ht="30" x14ac:dyDescent="0.25">
      <c r="A65" s="123" t="s">
        <v>148</v>
      </c>
      <c r="B65" s="56" t="s">
        <v>115</v>
      </c>
      <c r="C65" s="72" t="e">
        <f t="shared" si="70"/>
        <v>#DIV/0!</v>
      </c>
      <c r="D65" s="67" t="e">
        <f t="shared" si="71"/>
        <v>#DIV/0!</v>
      </c>
      <c r="E65" s="73">
        <v>0</v>
      </c>
      <c r="F65" s="74" t="e">
        <f t="shared" si="69"/>
        <v>#DIV/0!</v>
      </c>
      <c r="G65" s="81">
        <v>0</v>
      </c>
      <c r="H65" s="82" t="e">
        <f t="shared" si="72"/>
        <v>#DIV/0!</v>
      </c>
      <c r="I65" s="70">
        <v>0</v>
      </c>
      <c r="J65" s="169" t="e">
        <f>I65/I82</f>
        <v>#DIV/0!</v>
      </c>
      <c r="K65" s="176">
        <f>1240000999+($K$55*1000)</f>
        <v>1240000999</v>
      </c>
      <c r="L65" s="177" t="e">
        <f>N50</f>
        <v>#DIV/0!</v>
      </c>
      <c r="M65" s="92"/>
      <c r="N65" s="13"/>
      <c r="O65" s="1"/>
      <c r="P65" s="107"/>
      <c r="Q65" s="106"/>
      <c r="R65" s="105"/>
      <c r="S65" s="106"/>
      <c r="T65" s="105"/>
      <c r="U65" s="108"/>
      <c r="V65" s="107"/>
      <c r="W65" s="106"/>
      <c r="X65" s="105"/>
      <c r="Y65" s="106"/>
      <c r="Z65" s="105"/>
      <c r="AA65" s="108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</row>
    <row r="66" spans="1:100" ht="30" x14ac:dyDescent="0.25">
      <c r="A66" s="123" t="s">
        <v>84</v>
      </c>
      <c r="B66" s="56" t="s">
        <v>89</v>
      </c>
      <c r="C66" s="72" t="e">
        <f t="shared" si="70"/>
        <v>#DIV/0!</v>
      </c>
      <c r="D66" s="68" t="e">
        <f t="shared" si="71"/>
        <v>#DIV/0!</v>
      </c>
      <c r="E66" s="73">
        <v>0</v>
      </c>
      <c r="F66" s="75" t="e">
        <f t="shared" si="69"/>
        <v>#DIV/0!</v>
      </c>
      <c r="G66" s="81">
        <v>0</v>
      </c>
      <c r="H66" s="83" t="e">
        <f t="shared" si="72"/>
        <v>#DIV/0!</v>
      </c>
      <c r="I66" s="70">
        <v>0</v>
      </c>
      <c r="J66" s="169" t="e">
        <f>I66/I82</f>
        <v>#DIV/0!</v>
      </c>
      <c r="K66" s="176"/>
      <c r="L66" s="177" t="e">
        <f>O50</f>
        <v>#DIV/0!</v>
      </c>
      <c r="M66" s="92"/>
      <c r="N66" s="13"/>
      <c r="O66" s="1"/>
      <c r="P66" s="107"/>
      <c r="Q66" s="106"/>
      <c r="R66" s="105"/>
      <c r="S66" s="106"/>
      <c r="T66" s="105"/>
      <c r="U66" s="108"/>
      <c r="V66" s="107"/>
      <c r="W66" s="106"/>
      <c r="X66" s="105"/>
      <c r="Y66" s="106"/>
      <c r="Z66" s="105"/>
      <c r="AA66" s="108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</row>
    <row r="67" spans="1:100" ht="30" x14ac:dyDescent="0.25">
      <c r="A67" s="123" t="s">
        <v>76</v>
      </c>
      <c r="B67" s="56" t="s">
        <v>62</v>
      </c>
      <c r="C67" s="72" t="e">
        <f t="shared" si="70"/>
        <v>#DIV/0!</v>
      </c>
      <c r="D67" s="67" t="e">
        <f t="shared" si="71"/>
        <v>#DIV/0!</v>
      </c>
      <c r="E67" s="73">
        <v>0</v>
      </c>
      <c r="F67" s="74" t="e">
        <f t="shared" si="69"/>
        <v>#DIV/0!</v>
      </c>
      <c r="G67" s="81">
        <v>0</v>
      </c>
      <c r="H67" s="82" t="e">
        <f t="shared" si="72"/>
        <v>#DIV/0!</v>
      </c>
      <c r="I67" s="70">
        <v>0</v>
      </c>
      <c r="J67" s="169" t="e">
        <f>I67/I82</f>
        <v>#DIV/0!</v>
      </c>
      <c r="K67" s="176"/>
      <c r="L67" s="177" t="e">
        <f>P50</f>
        <v>#DIV/0!</v>
      </c>
      <c r="M67" s="163"/>
      <c r="N67" s="164">
        <v>0.21299999999999999</v>
      </c>
      <c r="O67" s="165">
        <v>0.78700000000000003</v>
      </c>
      <c r="P67" s="107"/>
      <c r="Q67" s="106"/>
      <c r="R67" s="105"/>
      <c r="S67" s="106"/>
      <c r="T67" s="105"/>
      <c r="U67" s="108"/>
      <c r="V67" s="107"/>
      <c r="W67" s="106"/>
      <c r="X67" s="105"/>
      <c r="Y67" s="106"/>
      <c r="Z67" s="105"/>
      <c r="AA67" s="108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</row>
    <row r="68" spans="1:100" ht="30" x14ac:dyDescent="0.25">
      <c r="A68" s="123" t="s">
        <v>75</v>
      </c>
      <c r="B68" s="56" t="s">
        <v>116</v>
      </c>
      <c r="C68" s="72" t="e">
        <f t="shared" si="70"/>
        <v>#DIV/0!</v>
      </c>
      <c r="D68" s="67" t="e">
        <f t="shared" si="71"/>
        <v>#DIV/0!</v>
      </c>
      <c r="E68" s="73">
        <v>0</v>
      </c>
      <c r="F68" s="74" t="e">
        <f t="shared" si="69"/>
        <v>#DIV/0!</v>
      </c>
      <c r="G68" s="81">
        <v>0</v>
      </c>
      <c r="H68" s="82" t="e">
        <f t="shared" si="72"/>
        <v>#DIV/0!</v>
      </c>
      <c r="I68" s="70">
        <v>0</v>
      </c>
      <c r="J68" s="169" t="e">
        <f>I68/I82</f>
        <v>#DIV/0!</v>
      </c>
      <c r="K68" s="176">
        <f>1240000999+($K$55*1000)</f>
        <v>1240000999</v>
      </c>
      <c r="L68" s="177" t="e">
        <f>Q50</f>
        <v>#DIV/0!</v>
      </c>
      <c r="M68" s="166">
        <v>0.25</v>
      </c>
      <c r="N68" s="167" t="e">
        <f>N70*N67*M68</f>
        <v>#DIV/0!</v>
      </c>
      <c r="O68" s="168" t="e">
        <f>N70*O67*M68</f>
        <v>#DIV/0!</v>
      </c>
      <c r="P68" s="107"/>
      <c r="Q68" s="106"/>
      <c r="R68" s="105"/>
      <c r="S68" s="106"/>
      <c r="T68" s="105"/>
      <c r="U68" s="108"/>
      <c r="V68" s="107"/>
      <c r="W68" s="106"/>
      <c r="X68" s="105"/>
      <c r="Y68" s="106"/>
      <c r="Z68" s="105"/>
      <c r="AA68" s="108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</row>
    <row r="69" spans="1:100" ht="15.75" thickBot="1" x14ac:dyDescent="0.3">
      <c r="A69" s="123" t="s">
        <v>79</v>
      </c>
      <c r="B69" s="56" t="s">
        <v>64</v>
      </c>
      <c r="C69" s="72" t="e">
        <f t="shared" si="70"/>
        <v>#DIV/0!</v>
      </c>
      <c r="D69" s="68" t="e">
        <f t="shared" si="71"/>
        <v>#DIV/0!</v>
      </c>
      <c r="E69" s="73">
        <v>0</v>
      </c>
      <c r="F69" s="74" t="e">
        <f t="shared" si="69"/>
        <v>#DIV/0!</v>
      </c>
      <c r="G69" s="81">
        <v>0</v>
      </c>
      <c r="H69" s="82" t="e">
        <f t="shared" si="72"/>
        <v>#DIV/0!</v>
      </c>
      <c r="I69" s="70">
        <v>0</v>
      </c>
      <c r="J69" s="169" t="e">
        <f>I69/I82</f>
        <v>#DIV/0!</v>
      </c>
      <c r="K69" s="178">
        <f>1240000999+($K$55*1000)</f>
        <v>1240000999</v>
      </c>
      <c r="L69" s="179" t="e">
        <f>R50</f>
        <v>#DIV/0!</v>
      </c>
      <c r="M69" s="166">
        <v>0.75</v>
      </c>
      <c r="N69" s="167" t="e">
        <f>N70*N67*M69</f>
        <v>#DIV/0!</v>
      </c>
      <c r="O69" s="168" t="e">
        <f>N70*O67*M69</f>
        <v>#DIV/0!</v>
      </c>
      <c r="P69" s="107"/>
      <c r="Q69" s="106"/>
      <c r="R69" s="105"/>
      <c r="S69" s="106"/>
      <c r="T69" s="105"/>
      <c r="U69" s="108"/>
      <c r="V69" s="107"/>
      <c r="W69" s="106"/>
      <c r="X69" s="105"/>
      <c r="Y69" s="106"/>
      <c r="Z69" s="105"/>
      <c r="AA69" s="108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</row>
    <row r="70" spans="1:100" ht="30.75" thickBot="1" x14ac:dyDescent="0.3">
      <c r="A70" s="123" t="s">
        <v>80</v>
      </c>
      <c r="B70" s="56" t="s">
        <v>1</v>
      </c>
      <c r="C70" s="72" t="e">
        <f t="shared" si="70"/>
        <v>#DIV/0!</v>
      </c>
      <c r="D70" s="67" t="e">
        <f t="shared" si="71"/>
        <v>#DIV/0!</v>
      </c>
      <c r="E70" s="73">
        <v>0</v>
      </c>
      <c r="F70" s="74" t="e">
        <f t="shared" si="69"/>
        <v>#DIV/0!</v>
      </c>
      <c r="G70" s="81">
        <v>0</v>
      </c>
      <c r="H70" s="82" t="e">
        <f t="shared" si="72"/>
        <v>#DIV/0!</v>
      </c>
      <c r="I70" s="70">
        <v>0</v>
      </c>
      <c r="J70" s="169" t="e">
        <f>I70/I82</f>
        <v>#DIV/0!</v>
      </c>
      <c r="K70" s="180">
        <f>1240000999+($K$55*1000)</f>
        <v>1240000999</v>
      </c>
      <c r="L70" s="181" t="e">
        <f>S50</f>
        <v>#DIV/0!</v>
      </c>
      <c r="M70" s="170" t="s">
        <v>164</v>
      </c>
      <c r="N70" s="171" t="e">
        <f>L70</f>
        <v>#DIV/0!</v>
      </c>
      <c r="O70" s="1"/>
      <c r="P70" s="107"/>
      <c r="Q70" s="106"/>
      <c r="R70" s="105"/>
      <c r="S70" s="106"/>
      <c r="T70" s="105"/>
      <c r="U70" s="108"/>
      <c r="V70" s="107"/>
      <c r="W70" s="106"/>
      <c r="X70" s="105"/>
      <c r="Y70" s="106"/>
      <c r="Z70" s="105"/>
      <c r="AA70" s="108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</row>
    <row r="71" spans="1:100" ht="30.75" thickBot="1" x14ac:dyDescent="0.3">
      <c r="A71" s="123" t="s">
        <v>73</v>
      </c>
      <c r="B71" s="56" t="s">
        <v>90</v>
      </c>
      <c r="C71" s="72" t="e">
        <f t="shared" si="70"/>
        <v>#DIV/0!</v>
      </c>
      <c r="D71" s="67" t="e">
        <f t="shared" si="71"/>
        <v>#DIV/0!</v>
      </c>
      <c r="E71" s="73">
        <v>0</v>
      </c>
      <c r="F71" s="74" t="e">
        <f t="shared" si="69"/>
        <v>#DIV/0!</v>
      </c>
      <c r="G71" s="81">
        <v>0</v>
      </c>
      <c r="H71" s="82" t="e">
        <f t="shared" si="72"/>
        <v>#DIV/0!</v>
      </c>
      <c r="I71" s="70">
        <v>0</v>
      </c>
      <c r="J71" s="169" t="e">
        <f>I71/I82</f>
        <v>#DIV/0!</v>
      </c>
      <c r="K71" s="180">
        <v>1266201000</v>
      </c>
      <c r="L71" s="181" t="e">
        <f>T50</f>
        <v>#DIV/0!</v>
      </c>
      <c r="M71" s="185" t="s">
        <v>160</v>
      </c>
      <c r="N71" s="186" t="e">
        <f>N68</f>
        <v>#DIV/0!</v>
      </c>
      <c r="P71" s="107"/>
      <c r="Q71" s="106"/>
      <c r="R71" s="105"/>
      <c r="S71" s="106"/>
      <c r="T71" s="105"/>
      <c r="U71" s="108"/>
      <c r="V71" s="107"/>
      <c r="W71" s="106"/>
      <c r="X71" s="105"/>
      <c r="Y71" s="106"/>
      <c r="Z71" s="105"/>
      <c r="AA71" s="108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</row>
    <row r="72" spans="1:100" ht="15" x14ac:dyDescent="0.25">
      <c r="A72" s="123" t="s">
        <v>83</v>
      </c>
      <c r="B72" s="56" t="s">
        <v>10</v>
      </c>
      <c r="C72" s="72" t="e">
        <f t="shared" si="70"/>
        <v>#DIV/0!</v>
      </c>
      <c r="D72" s="67" t="e">
        <f t="shared" si="71"/>
        <v>#DIV/0!</v>
      </c>
      <c r="E72" s="73">
        <v>0</v>
      </c>
      <c r="F72" s="74" t="e">
        <f t="shared" si="69"/>
        <v>#DIV/0!</v>
      </c>
      <c r="G72" s="81">
        <v>0</v>
      </c>
      <c r="H72" s="82" t="e">
        <f t="shared" si="72"/>
        <v>#DIV/0!</v>
      </c>
      <c r="I72" s="70">
        <v>0</v>
      </c>
      <c r="J72" s="169" t="e">
        <f>I72/I82</f>
        <v>#DIV/0!</v>
      </c>
      <c r="K72" s="182"/>
      <c r="L72" s="183" t="e">
        <f>U50</f>
        <v>#DIV/0!</v>
      </c>
      <c r="M72" s="185" t="s">
        <v>161</v>
      </c>
      <c r="N72" s="186" t="e">
        <f>N69</f>
        <v>#DIV/0!</v>
      </c>
      <c r="P72" s="107"/>
      <c r="Q72" s="106"/>
      <c r="R72" s="105"/>
      <c r="S72" s="106"/>
      <c r="T72" s="105"/>
      <c r="U72" s="108"/>
      <c r="V72" s="107"/>
      <c r="W72" s="106"/>
      <c r="X72" s="105"/>
      <c r="Y72" s="106"/>
      <c r="Z72" s="105"/>
      <c r="AA72" s="108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</row>
    <row r="73" spans="1:100" ht="30" x14ac:dyDescent="0.25">
      <c r="A73" s="123" t="s">
        <v>70</v>
      </c>
      <c r="B73" s="56" t="s">
        <v>66</v>
      </c>
      <c r="C73" s="72" t="e">
        <f t="shared" si="70"/>
        <v>#DIV/0!</v>
      </c>
      <c r="D73" s="67" t="e">
        <f t="shared" si="71"/>
        <v>#DIV/0!</v>
      </c>
      <c r="E73" s="73">
        <v>0</v>
      </c>
      <c r="F73" s="74" t="e">
        <f t="shared" si="69"/>
        <v>#DIV/0!</v>
      </c>
      <c r="G73" s="81">
        <v>0</v>
      </c>
      <c r="H73" s="82" t="e">
        <f t="shared" si="72"/>
        <v>#DIV/0!</v>
      </c>
      <c r="I73" s="70">
        <v>0</v>
      </c>
      <c r="J73" s="169" t="e">
        <f>I73/I82</f>
        <v>#DIV/0!</v>
      </c>
      <c r="K73" s="176">
        <f>1240000999+($K$55*1000)</f>
        <v>1240000999</v>
      </c>
      <c r="L73" s="177" t="e">
        <f>V50</f>
        <v>#DIV/0!</v>
      </c>
      <c r="M73" s="185" t="s">
        <v>162</v>
      </c>
      <c r="N73" s="186" t="e">
        <f>O68</f>
        <v>#DIV/0!</v>
      </c>
      <c r="P73" s="107"/>
      <c r="Q73" s="106"/>
      <c r="R73" s="105"/>
      <c r="S73" s="106"/>
      <c r="T73" s="105"/>
      <c r="U73" s="108"/>
      <c r="V73" s="107"/>
      <c r="W73" s="106"/>
      <c r="X73" s="105"/>
      <c r="Y73" s="106"/>
      <c r="Z73" s="105"/>
      <c r="AA73" s="108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</row>
    <row r="74" spans="1:100" ht="30.75" thickBot="1" x14ac:dyDescent="0.3">
      <c r="A74" s="124" t="s">
        <v>68</v>
      </c>
      <c r="B74" s="56" t="s">
        <v>14</v>
      </c>
      <c r="C74" s="72" t="e">
        <f t="shared" si="70"/>
        <v>#DIV/0!</v>
      </c>
      <c r="D74" s="67" t="e">
        <f t="shared" si="71"/>
        <v>#DIV/0!</v>
      </c>
      <c r="E74" s="73">
        <v>0</v>
      </c>
      <c r="F74" s="74" t="e">
        <f t="shared" si="69"/>
        <v>#DIV/0!</v>
      </c>
      <c r="G74" s="81">
        <v>0</v>
      </c>
      <c r="H74" s="82" t="e">
        <f t="shared" si="72"/>
        <v>#DIV/0!</v>
      </c>
      <c r="I74" s="70">
        <v>0</v>
      </c>
      <c r="J74" s="169" t="e">
        <f>I74/I82</f>
        <v>#DIV/0!</v>
      </c>
      <c r="K74" s="178">
        <f>1240000999+($K$55*1000)</f>
        <v>1240000999</v>
      </c>
      <c r="L74" s="179" t="e">
        <f>W50</f>
        <v>#DIV/0!</v>
      </c>
      <c r="M74" s="185" t="s">
        <v>163</v>
      </c>
      <c r="N74" s="186" t="e">
        <f>O69</f>
        <v>#DIV/0!</v>
      </c>
      <c r="P74" s="107"/>
      <c r="Q74" s="106"/>
      <c r="R74" s="105"/>
      <c r="S74" s="106"/>
      <c r="T74" s="105"/>
      <c r="U74" s="108"/>
      <c r="V74" s="107"/>
      <c r="W74" s="106"/>
      <c r="X74" s="105"/>
      <c r="Y74" s="106"/>
      <c r="Z74" s="105"/>
      <c r="AA74" s="108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</row>
    <row r="75" spans="1:100" ht="30.75" thickBot="1" x14ac:dyDescent="0.3">
      <c r="A75" s="124" t="s">
        <v>67</v>
      </c>
      <c r="B75" s="56" t="s">
        <v>65</v>
      </c>
      <c r="C75" s="72" t="e">
        <f>$C$55*F75</f>
        <v>#DIV/0!</v>
      </c>
      <c r="D75" s="68" t="e">
        <f t="shared" si="71"/>
        <v>#DIV/0!</v>
      </c>
      <c r="E75" s="73">
        <v>0</v>
      </c>
      <c r="F75" s="75" t="e">
        <f t="shared" si="69"/>
        <v>#DIV/0!</v>
      </c>
      <c r="G75" s="81">
        <v>0</v>
      </c>
      <c r="H75" s="83" t="e">
        <f t="shared" si="72"/>
        <v>#DIV/0!</v>
      </c>
      <c r="I75" s="70">
        <v>0</v>
      </c>
      <c r="J75" s="169" t="e">
        <f>I75/$I$82</f>
        <v>#DIV/0!</v>
      </c>
      <c r="K75" s="184" t="s">
        <v>157</v>
      </c>
      <c r="L75" s="181" t="e">
        <f>X50</f>
        <v>#DIV/0!</v>
      </c>
      <c r="M75" s="170" t="s">
        <v>155</v>
      </c>
      <c r="N75" s="171" t="e">
        <f>L75</f>
        <v>#DIV/0!</v>
      </c>
      <c r="O75" s="1"/>
      <c r="P75" s="107"/>
      <c r="Q75" s="106"/>
      <c r="R75" s="105"/>
      <c r="S75" s="106"/>
      <c r="T75" s="105"/>
      <c r="U75" s="108"/>
      <c r="V75" s="107"/>
      <c r="W75" s="106"/>
      <c r="X75" s="105"/>
      <c r="Y75" s="106"/>
      <c r="Z75" s="105"/>
      <c r="AA75" s="108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</row>
    <row r="76" spans="1:100" ht="15" x14ac:dyDescent="0.25">
      <c r="A76" s="124" t="s">
        <v>81</v>
      </c>
      <c r="B76" s="56" t="s">
        <v>88</v>
      </c>
      <c r="C76" s="72" t="e">
        <f t="shared" si="70"/>
        <v>#DIV/0!</v>
      </c>
      <c r="D76" s="68" t="e">
        <f t="shared" ref="D76:D80" si="73">C76/$C$82</f>
        <v>#DIV/0!</v>
      </c>
      <c r="E76" s="73">
        <v>0</v>
      </c>
      <c r="F76" s="75" t="e">
        <f t="shared" ref="F76:F80" si="74">E76/$E$82</f>
        <v>#DIV/0!</v>
      </c>
      <c r="G76" s="81">
        <v>0</v>
      </c>
      <c r="H76" s="83" t="e">
        <f t="shared" si="72"/>
        <v>#DIV/0!</v>
      </c>
      <c r="I76" s="70">
        <v>0</v>
      </c>
      <c r="J76" s="169" t="e">
        <f t="shared" ref="J76:J80" si="75">I76/$I$82</f>
        <v>#DIV/0!</v>
      </c>
      <c r="K76" s="182"/>
      <c r="L76" s="183" t="e">
        <f>Y50</f>
        <v>#DIV/0!</v>
      </c>
      <c r="M76" s="185" t="s">
        <v>158</v>
      </c>
      <c r="N76" s="187" t="e">
        <f>N75/4</f>
        <v>#DIV/0!</v>
      </c>
      <c r="P76" s="107"/>
      <c r="Q76" s="106"/>
      <c r="R76" s="105"/>
      <c r="S76" s="106"/>
      <c r="T76" s="105"/>
      <c r="U76" s="108"/>
      <c r="V76" s="107"/>
      <c r="W76" s="106"/>
      <c r="X76" s="105"/>
      <c r="Y76" s="106"/>
      <c r="Z76" s="105"/>
      <c r="AA76" s="108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</row>
    <row r="77" spans="1:100" ht="15.75" thickBot="1" x14ac:dyDescent="0.3">
      <c r="A77" s="124" t="s">
        <v>142</v>
      </c>
      <c r="B77" s="56" t="s">
        <v>143</v>
      </c>
      <c r="C77" s="72" t="e">
        <f t="shared" si="70"/>
        <v>#DIV/0!</v>
      </c>
      <c r="D77" s="68" t="e">
        <f t="shared" si="73"/>
        <v>#DIV/0!</v>
      </c>
      <c r="E77" s="73">
        <v>0</v>
      </c>
      <c r="F77" s="75" t="e">
        <f t="shared" si="74"/>
        <v>#DIV/0!</v>
      </c>
      <c r="G77" s="81">
        <v>0</v>
      </c>
      <c r="H77" s="83" t="e">
        <f t="shared" si="72"/>
        <v>#DIV/0!</v>
      </c>
      <c r="I77" s="70">
        <v>0</v>
      </c>
      <c r="J77" s="169" t="e">
        <f t="shared" si="75"/>
        <v>#DIV/0!</v>
      </c>
      <c r="K77" s="176"/>
      <c r="L77" s="177" t="e">
        <f>Z50</f>
        <v>#DIV/0!</v>
      </c>
      <c r="M77" s="188" t="s">
        <v>159</v>
      </c>
      <c r="N77" s="189" t="e">
        <f>N76*3</f>
        <v>#DIV/0!</v>
      </c>
      <c r="P77" s="107"/>
      <c r="Q77" s="106"/>
      <c r="R77" s="105"/>
      <c r="S77" s="106"/>
      <c r="T77" s="105"/>
      <c r="U77" s="108"/>
      <c r="V77" s="107"/>
      <c r="W77" s="106"/>
      <c r="X77" s="105"/>
      <c r="Y77" s="106"/>
      <c r="Z77" s="105"/>
      <c r="AA77" s="108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</row>
    <row r="78" spans="1:100" ht="15.75" thickBot="1" x14ac:dyDescent="0.3">
      <c r="A78" s="124" t="s">
        <v>145</v>
      </c>
      <c r="B78" s="56" t="s">
        <v>144</v>
      </c>
      <c r="C78" s="72" t="e">
        <f t="shared" si="70"/>
        <v>#DIV/0!</v>
      </c>
      <c r="D78" s="68" t="e">
        <f t="shared" si="73"/>
        <v>#DIV/0!</v>
      </c>
      <c r="E78" s="73">
        <v>0</v>
      </c>
      <c r="F78" s="75" t="e">
        <f t="shared" si="74"/>
        <v>#DIV/0!</v>
      </c>
      <c r="G78" s="81">
        <v>0</v>
      </c>
      <c r="H78" s="83" t="e">
        <f t="shared" si="72"/>
        <v>#DIV/0!</v>
      </c>
      <c r="I78" s="70">
        <v>0</v>
      </c>
      <c r="J78" s="169" t="e">
        <f t="shared" si="75"/>
        <v>#DIV/0!</v>
      </c>
      <c r="K78" s="176">
        <f>1240000999+(K55*1000)</f>
        <v>1240000999</v>
      </c>
      <c r="L78" s="177" t="e">
        <f>AA50</f>
        <v>#DIV/0!</v>
      </c>
      <c r="M78" s="170" t="s">
        <v>156</v>
      </c>
      <c r="N78" s="171" t="e">
        <f>L70</f>
        <v>#DIV/0!</v>
      </c>
      <c r="O78" s="1"/>
      <c r="P78" s="107"/>
      <c r="Q78" s="106"/>
      <c r="R78" s="105"/>
      <c r="S78" s="106"/>
      <c r="T78" s="105"/>
      <c r="U78" s="108"/>
      <c r="V78" s="107"/>
      <c r="W78" s="106"/>
      <c r="X78" s="105"/>
      <c r="Y78" s="106"/>
      <c r="Z78" s="105"/>
      <c r="AA78" s="108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</row>
    <row r="79" spans="1:100" ht="15" x14ac:dyDescent="0.25">
      <c r="A79" s="124" t="s">
        <v>146</v>
      </c>
      <c r="B79" s="59" t="s">
        <v>146</v>
      </c>
      <c r="C79" s="72" t="e">
        <f t="shared" si="70"/>
        <v>#DIV/0!</v>
      </c>
      <c r="D79" s="68" t="e">
        <f t="shared" si="73"/>
        <v>#DIV/0!</v>
      </c>
      <c r="E79" s="73">
        <v>0</v>
      </c>
      <c r="F79" s="75" t="e">
        <f t="shared" si="74"/>
        <v>#DIV/0!</v>
      </c>
      <c r="G79" s="81">
        <v>0</v>
      </c>
      <c r="H79" s="83" t="e">
        <f t="shared" si="72"/>
        <v>#DIV/0!</v>
      </c>
      <c r="I79" s="70">
        <v>0</v>
      </c>
      <c r="J79" s="169" t="e">
        <f t="shared" si="75"/>
        <v>#DIV/0!</v>
      </c>
      <c r="K79" s="176">
        <v>1211370000</v>
      </c>
      <c r="L79" s="177" t="e">
        <f>AB50</f>
        <v>#DIV/0!</v>
      </c>
      <c r="M79" s="185" t="s">
        <v>158</v>
      </c>
      <c r="N79" s="187" t="e">
        <f>N78/4</f>
        <v>#DIV/0!</v>
      </c>
      <c r="O79" s="1"/>
      <c r="P79" s="107"/>
      <c r="Q79" s="106"/>
      <c r="R79" s="105"/>
      <c r="S79" s="106"/>
      <c r="T79" s="105"/>
      <c r="U79" s="108"/>
      <c r="V79" s="107"/>
      <c r="W79" s="106"/>
      <c r="X79" s="105"/>
      <c r="Y79" s="106"/>
      <c r="Z79" s="105"/>
      <c r="AA79" s="108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</row>
    <row r="80" spans="1:100" ht="15.75" thickBot="1" x14ac:dyDescent="0.3">
      <c r="A80" s="124" t="s">
        <v>147</v>
      </c>
      <c r="B80" s="56" t="s">
        <v>147</v>
      </c>
      <c r="C80" s="72" t="e">
        <f t="shared" si="70"/>
        <v>#DIV/0!</v>
      </c>
      <c r="D80" s="68" t="e">
        <f t="shared" si="73"/>
        <v>#DIV/0!</v>
      </c>
      <c r="E80" s="73">
        <v>0</v>
      </c>
      <c r="F80" s="75" t="e">
        <f t="shared" si="74"/>
        <v>#DIV/0!</v>
      </c>
      <c r="G80" s="81">
        <v>0</v>
      </c>
      <c r="H80" s="83" t="e">
        <f t="shared" si="72"/>
        <v>#DIV/0!</v>
      </c>
      <c r="I80" s="70">
        <v>0</v>
      </c>
      <c r="J80" s="169" t="e">
        <f t="shared" si="75"/>
        <v>#DIV/0!</v>
      </c>
      <c r="K80" s="176">
        <v>1277405000</v>
      </c>
      <c r="L80" s="177" t="e">
        <f>AC50</f>
        <v>#DIV/0!</v>
      </c>
      <c r="M80" s="188" t="s">
        <v>159</v>
      </c>
      <c r="N80" s="189" t="e">
        <f>N79*3</f>
        <v>#DIV/0!</v>
      </c>
      <c r="O80" s="1"/>
      <c r="P80" s="107"/>
      <c r="Q80" s="106"/>
      <c r="R80" s="105"/>
      <c r="S80" s="106"/>
      <c r="T80" s="105"/>
      <c r="U80" s="108"/>
      <c r="V80" s="107"/>
      <c r="W80" s="106"/>
      <c r="X80" s="105"/>
      <c r="Y80" s="106"/>
      <c r="Z80" s="105"/>
      <c r="AA80" s="108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</row>
    <row r="81" spans="1:100" ht="15" x14ac:dyDescent="0.25">
      <c r="A81" s="124" t="s">
        <v>150</v>
      </c>
      <c r="B81" s="56" t="s">
        <v>149</v>
      </c>
      <c r="C81" s="72" t="e">
        <f t="shared" ref="C81" si="76">$C$55*F81</f>
        <v>#DIV/0!</v>
      </c>
      <c r="D81" s="68" t="e">
        <f t="shared" ref="D81" si="77">C81/$C$82</f>
        <v>#DIV/0!</v>
      </c>
      <c r="E81" s="73">
        <v>0</v>
      </c>
      <c r="F81" s="75" t="e">
        <f t="shared" ref="F81" si="78">E81/$E$82</f>
        <v>#DIV/0!</v>
      </c>
      <c r="G81" s="81">
        <v>0</v>
      </c>
      <c r="H81" s="83" t="e">
        <f t="shared" ref="H81" si="79">G81/$G$82</f>
        <v>#DIV/0!</v>
      </c>
      <c r="I81" s="70">
        <v>0</v>
      </c>
      <c r="J81" s="169" t="e">
        <f>I81/$I$82</f>
        <v>#DIV/0!</v>
      </c>
      <c r="K81" s="176">
        <f>1240000999+(K55*1000)</f>
        <v>1240000999</v>
      </c>
      <c r="L81" s="177" t="e">
        <f>AD50</f>
        <v>#DIV/0!</v>
      </c>
      <c r="M81" s="92"/>
      <c r="N81" s="13"/>
      <c r="O81" s="1"/>
      <c r="P81" s="107"/>
      <c r="Q81" s="106"/>
      <c r="R81" s="105"/>
      <c r="S81" s="106"/>
      <c r="T81" s="105"/>
      <c r="U81" s="108"/>
      <c r="V81" s="107"/>
      <c r="W81" s="106"/>
      <c r="X81" s="105"/>
      <c r="Y81" s="106"/>
      <c r="Z81" s="105"/>
      <c r="AA81" s="108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</row>
    <row r="82" spans="1:100" ht="16.5" customHeight="1" x14ac:dyDescent="0.25">
      <c r="C82" s="62" t="e">
        <f>SUM(C57:C81)</f>
        <v>#DIV/0!</v>
      </c>
      <c r="D82" s="125" t="e">
        <f t="shared" ref="D82:J82" si="80">SUM(D57:D81)</f>
        <v>#DIV/0!</v>
      </c>
      <c r="E82" s="62">
        <f t="shared" si="80"/>
        <v>0</v>
      </c>
      <c r="F82" s="125" t="e">
        <f t="shared" si="80"/>
        <v>#DIV/0!</v>
      </c>
      <c r="G82" s="62">
        <f t="shared" si="80"/>
        <v>0</v>
      </c>
      <c r="H82" s="125" t="e">
        <f t="shared" si="80"/>
        <v>#DIV/0!</v>
      </c>
      <c r="I82" s="62">
        <f t="shared" si="80"/>
        <v>0</v>
      </c>
      <c r="J82" s="173" t="e">
        <f t="shared" si="80"/>
        <v>#DIV/0!</v>
      </c>
      <c r="K82" s="125"/>
      <c r="L82" s="175" t="e">
        <f>SUM(L57:L81)</f>
        <v>#DIV/0!</v>
      </c>
      <c r="M82" s="92"/>
      <c r="N82" s="13"/>
      <c r="O82" s="1"/>
      <c r="P82" s="109"/>
      <c r="Q82" s="111"/>
      <c r="R82" s="112"/>
      <c r="S82" s="111"/>
      <c r="T82" s="112"/>
      <c r="U82" s="110"/>
      <c r="V82" s="109"/>
      <c r="W82" s="111"/>
      <c r="X82" s="112"/>
      <c r="Y82" s="111"/>
      <c r="Z82" s="112"/>
      <c r="AA82" s="110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</row>
    <row r="83" spans="1:100" ht="16.5" customHeight="1" x14ac:dyDescent="0.25">
      <c r="A83" s="7"/>
      <c r="B83" s="11"/>
      <c r="C83" s="7"/>
      <c r="D83" s="8"/>
      <c r="E83" s="9"/>
      <c r="F83" s="7"/>
      <c r="G83" s="7"/>
      <c r="H83" s="8"/>
      <c r="I83" s="7"/>
      <c r="J83" s="7"/>
      <c r="K83" s="7"/>
      <c r="L83" s="7"/>
      <c r="M83" s="7"/>
      <c r="N83" s="7"/>
      <c r="O83" s="7"/>
      <c r="P83" s="6"/>
      <c r="Q83" s="6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</row>
    <row r="84" spans="1:100" ht="16.5" customHeight="1" x14ac:dyDescent="0.25">
      <c r="A84" s="7"/>
      <c r="B84" s="11"/>
      <c r="C84" s="7"/>
      <c r="D84" s="8"/>
      <c r="E84" s="9"/>
      <c r="F84" s="7"/>
      <c r="G84" s="7"/>
      <c r="H84" s="8"/>
      <c r="I84" s="7"/>
      <c r="J84" s="7"/>
      <c r="K84" s="7"/>
      <c r="L84" s="7"/>
      <c r="M84" s="7"/>
      <c r="N84" s="7"/>
      <c r="O84" s="7"/>
      <c r="P84" s="6"/>
      <c r="Q84" s="6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</row>
    <row r="85" spans="1:100" ht="16.5" customHeight="1" x14ac:dyDescent="0.25">
      <c r="A85" s="7"/>
      <c r="B85" s="11"/>
      <c r="C85" s="7"/>
      <c r="D85" s="8"/>
      <c r="E85" s="9"/>
      <c r="F85" s="7"/>
      <c r="G85" s="7"/>
      <c r="H85" s="8"/>
      <c r="I85" s="7"/>
      <c r="J85" s="7"/>
      <c r="K85" s="7"/>
      <c r="L85" s="7"/>
      <c r="M85" s="7"/>
      <c r="N85" s="7"/>
      <c r="O85" s="7"/>
      <c r="P85" s="6"/>
      <c r="Q85" s="6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</row>
    <row r="86" spans="1:100" ht="16.5" customHeight="1" x14ac:dyDescent="0.25">
      <c r="A86" s="7"/>
      <c r="B86" s="11"/>
      <c r="C86" s="7"/>
      <c r="D86" s="8"/>
      <c r="E86" s="9"/>
      <c r="F86" s="7"/>
      <c r="G86" s="7"/>
      <c r="H86" s="8"/>
      <c r="I86" s="7"/>
      <c r="J86" s="7"/>
      <c r="K86" s="7"/>
      <c r="L86" s="7"/>
      <c r="M86" s="7"/>
      <c r="N86" s="7"/>
      <c r="O86" s="7"/>
      <c r="P86" s="6"/>
      <c r="Q86" s="6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</row>
    <row r="87" spans="1:100" ht="16.5" customHeight="1" x14ac:dyDescent="0.25">
      <c r="A87" s="7"/>
      <c r="B87" s="11"/>
      <c r="C87" s="7"/>
      <c r="D87" s="8"/>
      <c r="E87" s="9"/>
      <c r="F87" s="7"/>
      <c r="G87" s="7"/>
      <c r="H87" s="8"/>
      <c r="I87" s="7"/>
      <c r="J87" s="7"/>
      <c r="K87" s="7"/>
      <c r="L87" s="7"/>
      <c r="M87" s="7"/>
      <c r="N87" s="7"/>
      <c r="O87" s="7"/>
      <c r="P87" s="6"/>
      <c r="Q87" s="6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</row>
    <row r="88" spans="1:100" ht="16.5" customHeight="1" x14ac:dyDescent="0.25">
      <c r="A88" s="7"/>
      <c r="B88" s="11"/>
      <c r="C88" s="7"/>
      <c r="D88" s="8"/>
      <c r="E88" s="9"/>
      <c r="F88" s="7"/>
      <c r="G88" s="7"/>
      <c r="H88" s="8"/>
      <c r="I88" s="7"/>
      <c r="J88" s="7"/>
      <c r="K88" s="7"/>
      <c r="L88" s="7"/>
      <c r="M88" s="7"/>
      <c r="N88" s="7"/>
      <c r="O88" s="7"/>
      <c r="P88" s="6"/>
      <c r="Q88" s="6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</row>
    <row r="89" spans="1:100" ht="16.5" customHeight="1" x14ac:dyDescent="0.25">
      <c r="A89" s="7"/>
      <c r="B89" s="11"/>
      <c r="C89" s="7"/>
      <c r="D89" s="8"/>
      <c r="E89" s="9"/>
      <c r="F89" s="7"/>
      <c r="G89" s="7"/>
      <c r="H89" s="8"/>
      <c r="I89" s="7"/>
      <c r="J89" s="7"/>
      <c r="K89" s="7"/>
      <c r="L89" s="7"/>
      <c r="M89" s="7"/>
      <c r="N89" s="7"/>
      <c r="O89" s="7"/>
      <c r="P89" s="6"/>
      <c r="Q89" s="6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</row>
    <row r="90" spans="1:100" ht="16.5" customHeight="1" x14ac:dyDescent="0.25">
      <c r="A90" s="7"/>
      <c r="B90" s="11"/>
      <c r="C90" s="7"/>
      <c r="D90" s="8"/>
      <c r="E90" s="9"/>
      <c r="F90" s="7"/>
      <c r="G90" s="7"/>
      <c r="H90" s="8"/>
      <c r="I90" s="7"/>
      <c r="J90" s="7"/>
      <c r="K90" s="7"/>
      <c r="L90" s="7"/>
      <c r="M90" s="7"/>
      <c r="N90" s="7"/>
      <c r="O90" s="7"/>
      <c r="P90" s="6"/>
      <c r="Q90" s="6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</row>
    <row r="91" spans="1:100" ht="16.5" customHeight="1" x14ac:dyDescent="0.25">
      <c r="A91" s="7"/>
      <c r="B91" s="11"/>
      <c r="C91" s="7"/>
      <c r="D91" s="8"/>
      <c r="E91" s="9"/>
      <c r="F91" s="7"/>
      <c r="G91" s="7"/>
      <c r="H91" s="8"/>
      <c r="I91" s="7"/>
      <c r="J91" s="7"/>
      <c r="K91" s="7"/>
      <c r="L91" s="7"/>
      <c r="M91" s="7"/>
      <c r="N91" s="7"/>
      <c r="O91" s="7"/>
      <c r="P91" s="6"/>
      <c r="Q91" s="6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</row>
    <row r="92" spans="1:100" ht="16.5" customHeight="1" x14ac:dyDescent="0.25">
      <c r="A92" s="7"/>
      <c r="B92" s="11"/>
      <c r="C92" s="7"/>
      <c r="D92" s="8"/>
      <c r="E92" s="9"/>
      <c r="F92" s="7"/>
      <c r="G92" s="7"/>
      <c r="H92" s="8"/>
      <c r="I92" s="7"/>
      <c r="J92" s="7"/>
      <c r="K92" s="7"/>
      <c r="L92" s="7"/>
      <c r="M92" s="7"/>
      <c r="N92" s="7"/>
      <c r="O92" s="7"/>
      <c r="P92" s="6"/>
      <c r="Q92" s="6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</row>
    <row r="93" spans="1:100" ht="16.5" customHeight="1" x14ac:dyDescent="0.25">
      <c r="A93" s="7"/>
      <c r="B93" s="11"/>
      <c r="C93" s="7"/>
      <c r="D93" s="8"/>
      <c r="E93" s="9"/>
      <c r="F93" s="7"/>
      <c r="G93" s="7"/>
      <c r="H93" s="8"/>
      <c r="I93" s="7"/>
      <c r="J93" s="7"/>
      <c r="K93" s="7"/>
      <c r="L93" s="7"/>
      <c r="M93" s="7"/>
      <c r="N93" s="7"/>
      <c r="O93" s="7"/>
      <c r="P93" s="6"/>
      <c r="Q93" s="6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</row>
    <row r="94" spans="1:100" ht="16.5" customHeight="1" x14ac:dyDescent="0.25">
      <c r="A94" s="7"/>
      <c r="B94" s="11"/>
      <c r="C94" s="7"/>
      <c r="D94" s="8"/>
      <c r="E94" s="9"/>
      <c r="F94" s="7"/>
      <c r="G94" s="7"/>
      <c r="H94" s="8"/>
      <c r="I94" s="7"/>
      <c r="J94" s="7"/>
      <c r="K94" s="7"/>
      <c r="L94" s="7"/>
      <c r="M94" s="7"/>
      <c r="N94" s="7"/>
      <c r="O94" s="7"/>
      <c r="P94" s="6"/>
      <c r="Q94" s="6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</row>
    <row r="95" spans="1:100" ht="16.5" customHeight="1" x14ac:dyDescent="0.25">
      <c r="A95" s="7"/>
      <c r="B95" s="11"/>
      <c r="C95" s="7"/>
      <c r="D95" s="8"/>
      <c r="E95" s="9"/>
      <c r="F95" s="7"/>
      <c r="G95" s="7"/>
      <c r="H95" s="8"/>
      <c r="I95" s="7"/>
      <c r="J95" s="7"/>
      <c r="K95" s="7"/>
      <c r="L95" s="7"/>
      <c r="M95" s="7"/>
      <c r="N95" s="7"/>
      <c r="O95" s="7"/>
      <c r="P95" s="6"/>
      <c r="Q95" s="6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</row>
    <row r="96" spans="1:100" ht="16.5" customHeight="1" x14ac:dyDescent="0.25">
      <c r="A96" s="7"/>
      <c r="B96" s="11"/>
      <c r="C96" s="7"/>
      <c r="D96" s="8"/>
      <c r="E96" s="9"/>
      <c r="F96" s="7"/>
      <c r="G96" s="7"/>
      <c r="H96" s="8"/>
      <c r="I96" s="7"/>
      <c r="J96" s="7"/>
      <c r="K96" s="7"/>
      <c r="L96" s="7"/>
      <c r="M96" s="7"/>
      <c r="N96" s="7"/>
      <c r="O96" s="7"/>
      <c r="P96" s="6"/>
      <c r="Q96" s="6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</row>
    <row r="97" spans="1:99" ht="16.5" customHeight="1" x14ac:dyDescent="0.25">
      <c r="A97" s="7"/>
      <c r="B97" s="11"/>
      <c r="C97" s="7"/>
      <c r="D97" s="8"/>
      <c r="E97" s="9"/>
      <c r="F97" s="7"/>
      <c r="G97" s="7"/>
      <c r="H97" s="8"/>
      <c r="I97" s="7"/>
      <c r="J97" s="7"/>
      <c r="K97" s="7"/>
      <c r="L97" s="7"/>
      <c r="M97" s="7"/>
      <c r="N97" s="7"/>
      <c r="O97" s="7"/>
      <c r="P97" s="6"/>
      <c r="Q97" s="6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</row>
    <row r="98" spans="1:99" ht="16.5" customHeight="1" x14ac:dyDescent="0.25">
      <c r="A98" s="7"/>
      <c r="B98" s="11"/>
      <c r="C98" s="7"/>
      <c r="D98" s="8"/>
      <c r="E98" s="9"/>
      <c r="F98" s="7"/>
      <c r="G98" s="7"/>
      <c r="H98" s="8"/>
      <c r="I98" s="7"/>
      <c r="J98" s="7"/>
      <c r="K98" s="7"/>
      <c r="L98" s="7"/>
      <c r="M98" s="7"/>
      <c r="N98" s="7"/>
      <c r="O98" s="7"/>
      <c r="P98" s="6"/>
      <c r="Q98" s="6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</row>
    <row r="99" spans="1:99" ht="16.5" customHeight="1" x14ac:dyDescent="0.25">
      <c r="A99" s="7"/>
      <c r="B99" s="11"/>
      <c r="C99" s="7"/>
      <c r="D99" s="8"/>
      <c r="E99" s="9"/>
      <c r="F99" s="7"/>
      <c r="G99" s="7"/>
      <c r="H99" s="8"/>
      <c r="I99" s="7"/>
      <c r="J99" s="7"/>
      <c r="K99" s="7"/>
      <c r="L99" s="7"/>
      <c r="M99" s="7"/>
      <c r="N99" s="7"/>
      <c r="O99" s="7"/>
      <c r="P99" s="6"/>
      <c r="Q99" s="6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</row>
    <row r="100" spans="1:99" ht="16.5" customHeight="1" x14ac:dyDescent="0.25">
      <c r="A100" s="7"/>
      <c r="B100" s="11"/>
      <c r="C100" s="7"/>
      <c r="D100" s="8"/>
      <c r="E100" s="9"/>
      <c r="F100" s="7"/>
      <c r="G100" s="7"/>
      <c r="H100" s="8"/>
      <c r="I100" s="7"/>
      <c r="J100" s="7"/>
      <c r="K100" s="7"/>
      <c r="L100" s="7"/>
      <c r="M100" s="7"/>
      <c r="N100" s="7"/>
      <c r="O100" s="7"/>
      <c r="P100" s="6"/>
      <c r="Q100" s="6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</row>
    <row r="101" spans="1:99" ht="16.5" customHeight="1" x14ac:dyDescent="0.25">
      <c r="A101" s="7"/>
      <c r="B101" s="11"/>
      <c r="C101" s="7"/>
      <c r="D101" s="8"/>
      <c r="E101" s="9"/>
      <c r="F101" s="7"/>
      <c r="G101" s="7"/>
      <c r="H101" s="8"/>
      <c r="I101" s="7"/>
      <c r="J101" s="7"/>
      <c r="K101" s="7"/>
      <c r="L101" s="7"/>
      <c r="M101" s="7"/>
      <c r="N101" s="7"/>
      <c r="O101" s="7"/>
      <c r="P101" s="6"/>
      <c r="Q101" s="6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</row>
    <row r="102" spans="1:99" ht="16.5" customHeight="1" x14ac:dyDescent="0.25">
      <c r="A102" s="7"/>
      <c r="B102" s="11"/>
      <c r="C102" s="7"/>
      <c r="D102" s="8"/>
      <c r="E102" s="9"/>
      <c r="F102" s="7"/>
      <c r="G102" s="7"/>
      <c r="H102" s="8"/>
      <c r="I102" s="7"/>
      <c r="J102" s="7"/>
      <c r="K102" s="7"/>
      <c r="L102" s="7"/>
      <c r="M102" s="7"/>
      <c r="N102" s="7"/>
      <c r="O102" s="7"/>
      <c r="P102" s="6"/>
      <c r="Q102" s="6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</row>
    <row r="103" spans="1:99" ht="16.5" customHeight="1" x14ac:dyDescent="0.25">
      <c r="A103" s="7"/>
      <c r="B103" s="11"/>
      <c r="C103" s="7"/>
      <c r="D103" s="8"/>
      <c r="E103" s="9"/>
      <c r="F103" s="7"/>
      <c r="G103" s="7"/>
      <c r="H103" s="8"/>
      <c r="I103" s="7"/>
      <c r="J103" s="7"/>
      <c r="K103" s="7"/>
      <c r="L103" s="7"/>
      <c r="M103" s="7"/>
      <c r="N103" s="7"/>
      <c r="O103" s="7"/>
      <c r="P103" s="6"/>
      <c r="Q103" s="6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</row>
    <row r="104" spans="1:99" ht="16.5" customHeight="1" x14ac:dyDescent="0.25">
      <c r="A104" s="7"/>
      <c r="B104" s="11"/>
      <c r="C104" s="7"/>
      <c r="D104" s="8"/>
      <c r="E104" s="9"/>
      <c r="F104" s="7"/>
      <c r="G104" s="7"/>
      <c r="H104" s="8"/>
      <c r="I104" s="7"/>
      <c r="J104" s="7"/>
      <c r="K104" s="7"/>
      <c r="L104" s="7"/>
      <c r="M104" s="7"/>
      <c r="N104" s="7"/>
      <c r="O104" s="7"/>
      <c r="P104" s="6"/>
      <c r="Q104" s="6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</row>
    <row r="105" spans="1:99" ht="16.5" customHeight="1" x14ac:dyDescent="0.25">
      <c r="A105" s="7"/>
      <c r="B105" s="11"/>
      <c r="C105" s="7"/>
      <c r="D105" s="8"/>
      <c r="E105" s="9"/>
      <c r="F105" s="7"/>
      <c r="G105" s="7"/>
      <c r="H105" s="8"/>
      <c r="I105" s="7"/>
      <c r="J105" s="7"/>
      <c r="K105" s="7"/>
      <c r="L105" s="7"/>
      <c r="M105" s="7"/>
      <c r="N105" s="7"/>
      <c r="O105" s="7"/>
      <c r="P105" s="6"/>
      <c r="Q105" s="6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</row>
    <row r="106" spans="1:99" ht="16.5" customHeight="1" x14ac:dyDescent="0.25">
      <c r="A106" s="7"/>
      <c r="B106" s="11"/>
      <c r="C106" s="7"/>
      <c r="D106" s="8"/>
      <c r="E106" s="9"/>
      <c r="F106" s="7"/>
      <c r="G106" s="7"/>
      <c r="H106" s="8"/>
      <c r="I106" s="7"/>
      <c r="J106" s="7"/>
      <c r="K106" s="7"/>
      <c r="L106" s="7"/>
      <c r="M106" s="7"/>
      <c r="N106" s="7"/>
      <c r="O106" s="7"/>
      <c r="P106" s="6"/>
      <c r="Q106" s="6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</row>
    <row r="107" spans="1:99" ht="16.5" customHeight="1" x14ac:dyDescent="0.25">
      <c r="A107" s="7"/>
      <c r="B107" s="11"/>
      <c r="C107" s="7"/>
      <c r="D107" s="8"/>
      <c r="E107" s="9"/>
      <c r="F107" s="7"/>
      <c r="G107" s="7"/>
      <c r="H107" s="8"/>
      <c r="I107" s="7"/>
      <c r="J107" s="7"/>
      <c r="K107" s="7"/>
      <c r="L107" s="7"/>
      <c r="M107" s="7"/>
      <c r="N107" s="7"/>
      <c r="O107" s="7"/>
      <c r="P107" s="6"/>
      <c r="Q107" s="6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</row>
    <row r="108" spans="1:99" ht="16.5" customHeight="1" x14ac:dyDescent="0.25">
      <c r="A108" s="7"/>
      <c r="B108" s="11"/>
      <c r="C108" s="7"/>
      <c r="D108" s="8"/>
      <c r="E108" s="9"/>
      <c r="F108" s="7"/>
      <c r="G108" s="7"/>
      <c r="H108" s="8"/>
      <c r="I108" s="7"/>
      <c r="J108" s="7"/>
      <c r="K108" s="7"/>
      <c r="L108" s="7"/>
      <c r="M108" s="7"/>
      <c r="N108" s="7"/>
      <c r="O108" s="7"/>
      <c r="P108" s="6"/>
      <c r="Q108" s="6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</row>
    <row r="109" spans="1:99" ht="16.5" customHeight="1" x14ac:dyDescent="0.25">
      <c r="A109" s="7"/>
      <c r="B109" s="11"/>
      <c r="C109" s="7"/>
      <c r="D109" s="8"/>
      <c r="E109" s="9"/>
      <c r="F109" s="7"/>
      <c r="G109" s="7"/>
      <c r="H109" s="8"/>
      <c r="I109" s="7"/>
      <c r="J109" s="7"/>
      <c r="K109" s="7"/>
      <c r="L109" s="7"/>
      <c r="M109" s="7"/>
      <c r="N109" s="7"/>
      <c r="O109" s="7"/>
      <c r="P109" s="6"/>
      <c r="Q109" s="6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</row>
    <row r="110" spans="1:99" ht="16.5" customHeight="1" x14ac:dyDescent="0.25">
      <c r="A110" s="7"/>
      <c r="B110" s="11"/>
      <c r="C110" s="7"/>
      <c r="D110" s="8"/>
      <c r="E110" s="9"/>
      <c r="F110" s="7"/>
      <c r="G110" s="7"/>
      <c r="H110" s="8"/>
      <c r="I110" s="7"/>
      <c r="J110" s="7"/>
      <c r="K110" s="7"/>
      <c r="L110" s="7"/>
      <c r="M110" s="7"/>
      <c r="N110" s="7"/>
      <c r="O110" s="7"/>
      <c r="P110" s="6"/>
      <c r="Q110" s="6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</row>
    <row r="111" spans="1:99" ht="16.5" customHeight="1" x14ac:dyDescent="0.25">
      <c r="A111" s="7"/>
      <c r="B111" s="11"/>
      <c r="C111" s="7"/>
      <c r="D111" s="8"/>
      <c r="E111" s="9"/>
      <c r="F111" s="7"/>
      <c r="G111" s="7"/>
      <c r="H111" s="8"/>
      <c r="I111" s="7"/>
      <c r="J111" s="7"/>
      <c r="K111" s="7"/>
      <c r="L111" s="7"/>
      <c r="M111" s="7"/>
      <c r="N111" s="7"/>
      <c r="O111" s="7"/>
      <c r="P111" s="6"/>
      <c r="Q111" s="6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</row>
    <row r="112" spans="1:99" ht="16.5" customHeight="1" x14ac:dyDescent="0.25">
      <c r="A112" s="7"/>
      <c r="B112" s="11"/>
      <c r="C112" s="7"/>
      <c r="D112" s="8"/>
      <c r="E112" s="9"/>
      <c r="F112" s="7"/>
      <c r="G112" s="7"/>
      <c r="H112" s="8"/>
      <c r="I112" s="7"/>
      <c r="J112" s="7"/>
      <c r="K112" s="7"/>
      <c r="L112" s="7"/>
      <c r="M112" s="7"/>
      <c r="N112" s="7"/>
      <c r="O112" s="7"/>
      <c r="P112" s="6"/>
      <c r="Q112" s="6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</row>
    <row r="113" spans="1:99" ht="16.5" customHeight="1" x14ac:dyDescent="0.25">
      <c r="A113" s="7"/>
      <c r="B113" s="11"/>
      <c r="C113" s="7"/>
      <c r="D113" s="8"/>
      <c r="E113" s="9"/>
      <c r="F113" s="7"/>
      <c r="G113" s="7"/>
      <c r="H113" s="8"/>
      <c r="I113" s="7"/>
      <c r="J113" s="7"/>
      <c r="K113" s="7"/>
      <c r="L113" s="7"/>
      <c r="M113" s="7"/>
      <c r="N113" s="7"/>
      <c r="O113" s="7"/>
      <c r="P113" s="6"/>
      <c r="Q113" s="6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</row>
    <row r="114" spans="1:99" ht="16.5" customHeight="1" x14ac:dyDescent="0.25">
      <c r="A114" s="7"/>
      <c r="B114" s="11"/>
      <c r="C114" s="7"/>
      <c r="D114" s="8"/>
      <c r="E114" s="9"/>
      <c r="F114" s="7"/>
      <c r="G114" s="7"/>
      <c r="H114" s="8"/>
      <c r="I114" s="7"/>
      <c r="J114" s="7"/>
      <c r="K114" s="7"/>
      <c r="L114" s="7"/>
      <c r="M114" s="7"/>
      <c r="N114" s="7"/>
      <c r="O114" s="7"/>
      <c r="P114" s="6"/>
      <c r="Q114" s="6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</row>
    <row r="115" spans="1:99" ht="16.5" customHeight="1" x14ac:dyDescent="0.25">
      <c r="A115" s="7"/>
      <c r="B115" s="11"/>
      <c r="C115" s="7"/>
      <c r="D115" s="8"/>
      <c r="E115" s="9"/>
      <c r="F115" s="7"/>
      <c r="G115" s="7"/>
      <c r="H115" s="8"/>
      <c r="I115" s="7"/>
      <c r="J115" s="7"/>
      <c r="K115" s="7"/>
      <c r="L115" s="7"/>
      <c r="M115" s="7"/>
      <c r="N115" s="7"/>
      <c r="O115" s="7"/>
      <c r="P115" s="6"/>
      <c r="Q115" s="6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</row>
    <row r="116" spans="1:99" ht="16.5" customHeight="1" x14ac:dyDescent="0.25">
      <c r="A116" s="7"/>
      <c r="B116" s="11"/>
      <c r="C116" s="7"/>
      <c r="D116" s="8"/>
      <c r="E116" s="9"/>
      <c r="F116" s="7"/>
      <c r="G116" s="7"/>
      <c r="H116" s="8"/>
      <c r="I116" s="7"/>
      <c r="J116" s="7"/>
      <c r="K116" s="7"/>
      <c r="L116" s="7"/>
      <c r="M116" s="7"/>
      <c r="N116" s="7"/>
      <c r="O116" s="7"/>
      <c r="P116" s="6"/>
      <c r="Q116" s="6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</row>
    <row r="117" spans="1:99" ht="16.5" customHeight="1" x14ac:dyDescent="0.25">
      <c r="A117" s="7"/>
      <c r="B117" s="11"/>
      <c r="C117" s="7"/>
      <c r="D117" s="8"/>
      <c r="E117" s="9"/>
      <c r="F117" s="7"/>
      <c r="G117" s="7"/>
      <c r="H117" s="8"/>
      <c r="I117" s="7"/>
      <c r="J117" s="7"/>
      <c r="K117" s="7"/>
      <c r="L117" s="7"/>
      <c r="M117" s="7"/>
      <c r="N117" s="7"/>
      <c r="O117" s="7"/>
      <c r="P117" s="6"/>
      <c r="Q117" s="6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</row>
    <row r="118" spans="1:99" ht="16.5" customHeight="1" x14ac:dyDescent="0.25">
      <c r="A118" s="7"/>
      <c r="B118" s="11"/>
      <c r="C118" s="7"/>
      <c r="D118" s="8"/>
      <c r="E118" s="9"/>
      <c r="F118" s="7"/>
      <c r="G118" s="7"/>
      <c r="H118" s="8"/>
      <c r="I118" s="7"/>
      <c r="J118" s="7"/>
      <c r="K118" s="7"/>
      <c r="L118" s="7"/>
      <c r="M118" s="7"/>
      <c r="N118" s="7"/>
      <c r="O118" s="7"/>
      <c r="P118" s="6"/>
      <c r="Q118" s="6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</row>
    <row r="119" spans="1:99" ht="16.5" customHeight="1" x14ac:dyDescent="0.25">
      <c r="A119" s="7"/>
      <c r="B119" s="11"/>
      <c r="C119" s="7"/>
      <c r="D119" s="8"/>
      <c r="E119" s="9"/>
      <c r="F119" s="7"/>
      <c r="G119" s="7"/>
      <c r="H119" s="8"/>
      <c r="I119" s="7"/>
      <c r="J119" s="7"/>
      <c r="K119" s="7"/>
      <c r="L119" s="7"/>
      <c r="M119" s="7"/>
      <c r="N119" s="7"/>
      <c r="O119" s="7"/>
      <c r="P119" s="6"/>
      <c r="Q119" s="6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</row>
    <row r="120" spans="1:99" ht="16.5" customHeight="1" x14ac:dyDescent="0.25">
      <c r="A120" s="7"/>
      <c r="B120" s="11"/>
      <c r="C120" s="7"/>
      <c r="D120" s="8"/>
      <c r="E120" s="9"/>
      <c r="F120" s="7"/>
      <c r="G120" s="7"/>
      <c r="H120" s="8"/>
      <c r="I120" s="7"/>
      <c r="J120" s="7"/>
      <c r="K120" s="7"/>
      <c r="L120" s="7"/>
      <c r="M120" s="7"/>
      <c r="N120" s="7"/>
      <c r="O120" s="7"/>
      <c r="P120" s="6"/>
      <c r="Q120" s="6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</row>
    <row r="121" spans="1:99" ht="16.5" customHeight="1" x14ac:dyDescent="0.25">
      <c r="A121" s="7"/>
      <c r="B121" s="11"/>
      <c r="C121" s="7"/>
      <c r="D121" s="8"/>
      <c r="E121" s="9"/>
      <c r="F121" s="7"/>
      <c r="G121" s="7"/>
      <c r="H121" s="8"/>
      <c r="I121" s="7"/>
      <c r="J121" s="7"/>
      <c r="K121" s="7"/>
      <c r="L121" s="7"/>
      <c r="M121" s="7"/>
      <c r="N121" s="7"/>
      <c r="O121" s="7"/>
      <c r="P121" s="6"/>
      <c r="Q121" s="6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</row>
    <row r="122" spans="1:99" ht="16.5" customHeight="1" x14ac:dyDescent="0.25">
      <c r="A122" s="7"/>
      <c r="B122" s="11"/>
      <c r="C122" s="7"/>
      <c r="D122" s="8"/>
      <c r="E122" s="9"/>
      <c r="F122" s="7"/>
      <c r="G122" s="7"/>
      <c r="H122" s="8"/>
      <c r="I122" s="7"/>
      <c r="J122" s="7"/>
      <c r="K122" s="7"/>
      <c r="L122" s="7"/>
      <c r="M122" s="7"/>
      <c r="N122" s="7"/>
      <c r="O122" s="7"/>
      <c r="P122" s="6"/>
      <c r="Q122" s="6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</row>
    <row r="123" spans="1:99" ht="16.5" customHeight="1" x14ac:dyDescent="0.25">
      <c r="A123" s="7"/>
      <c r="B123" s="11"/>
      <c r="C123" s="7"/>
      <c r="D123" s="8"/>
      <c r="E123" s="9"/>
      <c r="F123" s="7"/>
      <c r="G123" s="7"/>
      <c r="H123" s="8"/>
      <c r="I123" s="7"/>
      <c r="J123" s="7"/>
      <c r="K123" s="7"/>
      <c r="L123" s="7"/>
      <c r="M123" s="7"/>
      <c r="N123" s="7"/>
      <c r="O123" s="7"/>
      <c r="P123" s="6"/>
      <c r="Q123" s="6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</row>
    <row r="124" spans="1:99" ht="16.5" customHeight="1" x14ac:dyDescent="0.25">
      <c r="A124" s="7"/>
      <c r="B124" s="11"/>
      <c r="C124" s="7"/>
      <c r="D124" s="8"/>
      <c r="E124" s="9"/>
      <c r="F124" s="7"/>
      <c r="G124" s="7"/>
      <c r="H124" s="8"/>
      <c r="I124" s="7"/>
      <c r="J124" s="7"/>
      <c r="K124" s="7"/>
      <c r="L124" s="7"/>
      <c r="M124" s="7"/>
      <c r="N124" s="7"/>
      <c r="O124" s="7"/>
      <c r="P124" s="6"/>
      <c r="Q124" s="6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</row>
    <row r="125" spans="1:99" ht="16.5" customHeight="1" x14ac:dyDescent="0.25">
      <c r="A125" s="7"/>
      <c r="B125" s="11"/>
      <c r="C125" s="7"/>
      <c r="D125" s="8"/>
      <c r="E125" s="9"/>
      <c r="F125" s="7"/>
      <c r="G125" s="7"/>
      <c r="H125" s="8"/>
      <c r="I125" s="7"/>
      <c r="J125" s="7"/>
      <c r="K125" s="7"/>
      <c r="L125" s="7"/>
      <c r="M125" s="7"/>
      <c r="N125" s="7"/>
      <c r="O125" s="7"/>
      <c r="P125" s="6"/>
      <c r="Q125" s="6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</row>
    <row r="126" spans="1:99" ht="16.5" customHeight="1" x14ac:dyDescent="0.25">
      <c r="A126" s="7"/>
      <c r="B126" s="11"/>
      <c r="C126" s="7"/>
      <c r="D126" s="8"/>
      <c r="E126" s="9"/>
      <c r="F126" s="7"/>
      <c r="G126" s="7"/>
      <c r="H126" s="8"/>
      <c r="I126" s="7"/>
      <c r="J126" s="7"/>
      <c r="K126" s="7"/>
      <c r="L126" s="7"/>
      <c r="M126" s="7"/>
      <c r="N126" s="7"/>
      <c r="O126" s="7"/>
      <c r="P126" s="6"/>
      <c r="Q126" s="6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</row>
    <row r="127" spans="1:99" ht="16.5" customHeight="1" x14ac:dyDescent="0.25">
      <c r="A127" s="7"/>
      <c r="B127" s="11"/>
      <c r="C127" s="7"/>
      <c r="D127" s="8"/>
      <c r="E127" s="9"/>
      <c r="F127" s="7"/>
      <c r="G127" s="7"/>
      <c r="H127" s="8"/>
      <c r="I127" s="7"/>
      <c r="J127" s="7"/>
      <c r="K127" s="7"/>
      <c r="L127" s="7"/>
      <c r="M127" s="7"/>
      <c r="N127" s="7"/>
      <c r="O127" s="7"/>
      <c r="P127" s="6"/>
      <c r="Q127" s="6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</row>
    <row r="128" spans="1:99" ht="16.5" customHeight="1" x14ac:dyDescent="0.25">
      <c r="A128" s="7"/>
      <c r="B128" s="11"/>
      <c r="C128" s="7"/>
      <c r="D128" s="8"/>
      <c r="E128" s="9"/>
      <c r="F128" s="7"/>
      <c r="G128" s="7"/>
      <c r="H128" s="8"/>
      <c r="I128" s="7"/>
      <c r="J128" s="7"/>
      <c r="K128" s="7"/>
      <c r="L128" s="7"/>
      <c r="M128" s="7"/>
      <c r="N128" s="7"/>
      <c r="O128" s="7"/>
      <c r="P128" s="6"/>
      <c r="Q128" s="6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</row>
    <row r="129" spans="1:106" ht="16.5" customHeight="1" x14ac:dyDescent="0.25">
      <c r="A129" s="7"/>
      <c r="B129" s="11"/>
      <c r="C129" s="7"/>
      <c r="D129" s="8"/>
      <c r="E129" s="9"/>
      <c r="F129" s="7"/>
      <c r="G129" s="7"/>
      <c r="H129" s="8"/>
      <c r="I129" s="7"/>
      <c r="J129" s="7"/>
      <c r="K129" s="7"/>
      <c r="L129" s="7"/>
      <c r="M129" s="7"/>
      <c r="N129" s="7"/>
      <c r="O129" s="7"/>
      <c r="P129" s="6"/>
      <c r="Q129" s="6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</row>
    <row r="130" spans="1:106" ht="16.5" customHeight="1" x14ac:dyDescent="0.25">
      <c r="A130" s="7"/>
      <c r="B130" s="11"/>
      <c r="C130" s="7"/>
      <c r="D130" s="8"/>
      <c r="E130" s="9"/>
      <c r="F130" s="7"/>
      <c r="G130" s="7"/>
      <c r="H130" s="8"/>
      <c r="I130" s="7"/>
      <c r="J130" s="7"/>
      <c r="K130" s="7"/>
      <c r="L130" s="7"/>
      <c r="M130" s="7"/>
      <c r="N130" s="7"/>
      <c r="O130" s="7"/>
      <c r="P130" s="6"/>
      <c r="Q130" s="6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</row>
    <row r="131" spans="1:106" ht="16.5" customHeight="1" x14ac:dyDescent="0.25">
      <c r="A131" s="7"/>
      <c r="B131" s="11"/>
      <c r="C131" s="7"/>
      <c r="D131" s="8"/>
      <c r="E131" s="9"/>
      <c r="F131" s="7"/>
      <c r="G131" s="7"/>
      <c r="H131" s="8"/>
      <c r="I131" s="7"/>
      <c r="J131" s="7"/>
      <c r="K131" s="7"/>
      <c r="L131" s="7"/>
      <c r="M131" s="7"/>
      <c r="N131" s="7"/>
      <c r="P131" s="6"/>
      <c r="Q131" s="7"/>
      <c r="R131" s="7"/>
      <c r="S131" s="7"/>
      <c r="T131" s="7"/>
      <c r="U131" s="7"/>
      <c r="V131" s="7"/>
      <c r="W131" s="6"/>
      <c r="X131" s="6"/>
      <c r="Y131" s="6"/>
      <c r="Z131" s="6"/>
      <c r="AA131" s="6"/>
      <c r="AB131" s="6"/>
      <c r="AC131" s="6"/>
      <c r="AD131" s="6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</row>
    <row r="132" spans="1:106" ht="16.5" customHeight="1" x14ac:dyDescent="0.25">
      <c r="A132" s="7"/>
      <c r="B132" s="11"/>
      <c r="C132" s="7"/>
      <c r="D132" s="8"/>
      <c r="E132" s="9"/>
      <c r="F132" s="7"/>
      <c r="G132" s="7"/>
      <c r="H132" s="8"/>
      <c r="I132" s="7"/>
      <c r="J132" s="7"/>
      <c r="K132" s="7"/>
      <c r="L132" s="7"/>
      <c r="M132" s="7"/>
      <c r="N132" s="7"/>
      <c r="P132" s="6"/>
      <c r="Q132" s="7"/>
      <c r="R132" s="7"/>
      <c r="S132" s="7"/>
      <c r="T132" s="7"/>
      <c r="U132" s="7"/>
      <c r="V132" s="7"/>
      <c r="W132" s="6"/>
      <c r="X132" s="6"/>
      <c r="Y132" s="6"/>
      <c r="Z132" s="6"/>
      <c r="AA132" s="6"/>
      <c r="AB132" s="6"/>
      <c r="AC132" s="6"/>
      <c r="AD132" s="6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</row>
    <row r="133" spans="1:106" ht="16.5" customHeight="1" x14ac:dyDescent="0.25">
      <c r="A133" s="7"/>
      <c r="B133" s="11"/>
      <c r="C133" s="7"/>
      <c r="D133" s="8"/>
      <c r="E133" s="9"/>
      <c r="F133" s="7"/>
      <c r="G133" s="7"/>
      <c r="H133" s="8"/>
      <c r="I133" s="7"/>
      <c r="J133" s="7"/>
      <c r="K133" s="7"/>
      <c r="L133" s="7"/>
      <c r="M133" s="7"/>
      <c r="N133" s="7"/>
      <c r="P133" s="6"/>
      <c r="Q133" s="7"/>
      <c r="R133" s="7"/>
      <c r="S133" s="7"/>
      <c r="T133" s="7"/>
      <c r="U133" s="7"/>
      <c r="V133" s="7"/>
      <c r="W133" s="6"/>
      <c r="X133" s="6"/>
      <c r="Y133" s="6"/>
      <c r="Z133" s="6"/>
      <c r="AA133" s="6"/>
      <c r="AB133" s="6"/>
      <c r="AC133" s="6"/>
      <c r="AD133" s="6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</row>
    <row r="134" spans="1:106" ht="16.5" customHeight="1" x14ac:dyDescent="0.25">
      <c r="A134" s="7"/>
      <c r="B134" s="11"/>
      <c r="C134" s="7"/>
      <c r="D134" s="8"/>
      <c r="E134" s="9"/>
      <c r="F134" s="7"/>
      <c r="G134" s="7"/>
      <c r="H134" s="8"/>
      <c r="I134" s="7"/>
      <c r="J134" s="7"/>
      <c r="K134" s="7"/>
      <c r="L134" s="7"/>
      <c r="M134" s="7"/>
      <c r="N134" s="7"/>
      <c r="P134" s="6"/>
      <c r="Q134" s="7"/>
      <c r="R134" s="7"/>
      <c r="S134" s="7"/>
      <c r="T134" s="7"/>
      <c r="U134" s="7"/>
      <c r="V134" s="7"/>
      <c r="W134" s="6"/>
      <c r="X134" s="6"/>
      <c r="Y134" s="6"/>
      <c r="Z134" s="6"/>
      <c r="AA134" s="6"/>
      <c r="AB134" s="6"/>
      <c r="AC134" s="6"/>
      <c r="AD134" s="6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</row>
    <row r="135" spans="1:106" ht="16.5" customHeight="1" x14ac:dyDescent="0.25">
      <c r="A135" s="7"/>
      <c r="B135" s="11"/>
      <c r="C135" s="7"/>
      <c r="D135" s="8"/>
      <c r="E135" s="9"/>
      <c r="F135" s="7"/>
      <c r="G135" s="7"/>
      <c r="H135" s="8"/>
      <c r="I135" s="7"/>
      <c r="J135" s="7"/>
      <c r="K135" s="7"/>
      <c r="L135" s="7"/>
      <c r="M135" s="7"/>
      <c r="N135" s="7"/>
      <c r="P135" s="6"/>
      <c r="Q135" s="7"/>
      <c r="R135" s="7"/>
      <c r="S135" s="7"/>
      <c r="T135" s="7"/>
      <c r="U135" s="7"/>
      <c r="V135" s="7"/>
      <c r="W135" s="6"/>
      <c r="X135" s="6"/>
      <c r="Y135" s="6"/>
      <c r="Z135" s="6"/>
      <c r="AA135" s="6"/>
      <c r="AB135" s="6"/>
      <c r="AC135" s="6"/>
      <c r="AD135" s="6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</row>
    <row r="136" spans="1:106" ht="16.5" customHeight="1" x14ac:dyDescent="0.25">
      <c r="A136" s="7"/>
      <c r="B136" s="11"/>
      <c r="C136" s="7"/>
      <c r="D136" s="8"/>
      <c r="E136" s="9"/>
      <c r="F136" s="7"/>
      <c r="G136" s="7"/>
      <c r="H136" s="8"/>
      <c r="I136" s="7"/>
      <c r="J136" s="7"/>
      <c r="K136" s="7"/>
      <c r="L136" s="7"/>
      <c r="M136" s="7"/>
      <c r="N136" s="7"/>
      <c r="P136" s="6"/>
      <c r="Q136" s="7"/>
      <c r="R136" s="7"/>
      <c r="S136" s="7"/>
      <c r="T136" s="7"/>
      <c r="U136" s="7"/>
      <c r="V136" s="7"/>
      <c r="W136" s="6"/>
      <c r="X136" s="6"/>
      <c r="Y136" s="6"/>
      <c r="Z136" s="6"/>
      <c r="AA136" s="6"/>
      <c r="AB136" s="6"/>
      <c r="AC136" s="6"/>
      <c r="AD136" s="6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</row>
    <row r="137" spans="1:106" ht="16.5" customHeight="1" x14ac:dyDescent="0.25">
      <c r="A137" s="7"/>
      <c r="B137" s="11"/>
      <c r="C137" s="7"/>
      <c r="D137" s="8"/>
      <c r="E137" s="9"/>
      <c r="F137" s="7"/>
      <c r="G137" s="7"/>
      <c r="H137" s="8"/>
      <c r="I137" s="7"/>
      <c r="J137" s="7"/>
      <c r="K137" s="7"/>
      <c r="L137" s="7"/>
      <c r="M137" s="7"/>
      <c r="N137" s="7"/>
      <c r="P137" s="6"/>
      <c r="Q137" s="7"/>
      <c r="R137" s="7"/>
      <c r="S137" s="7"/>
      <c r="T137" s="7"/>
      <c r="U137" s="7"/>
      <c r="V137" s="7"/>
      <c r="W137" s="6"/>
      <c r="X137" s="6"/>
      <c r="Y137" s="6"/>
      <c r="Z137" s="6"/>
      <c r="AA137" s="6"/>
      <c r="AB137" s="6"/>
      <c r="AC137" s="6"/>
      <c r="AD137" s="6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</row>
    <row r="138" spans="1:106" ht="16.5" customHeight="1" x14ac:dyDescent="0.25">
      <c r="A138" s="7"/>
      <c r="B138" s="11"/>
      <c r="C138" s="7"/>
      <c r="D138" s="8"/>
      <c r="E138" s="9"/>
      <c r="F138" s="7"/>
      <c r="G138" s="7"/>
      <c r="H138" s="8"/>
      <c r="I138" s="7"/>
      <c r="J138" s="7"/>
      <c r="K138" s="7"/>
      <c r="L138" s="7"/>
      <c r="M138" s="7"/>
      <c r="N138" s="7"/>
      <c r="P138" s="6"/>
      <c r="Q138" s="7"/>
      <c r="R138" s="7"/>
      <c r="S138" s="7"/>
      <c r="T138" s="7"/>
      <c r="U138" s="7"/>
      <c r="V138" s="7"/>
      <c r="W138" s="6"/>
      <c r="X138" s="6"/>
      <c r="Y138" s="6"/>
      <c r="Z138" s="6"/>
      <c r="AA138" s="6"/>
      <c r="AB138" s="6"/>
      <c r="AC138" s="6"/>
      <c r="AD138" s="6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</row>
    <row r="139" spans="1:106" ht="16.5" customHeight="1" x14ac:dyDescent="0.25">
      <c r="A139" s="7"/>
      <c r="B139" s="11"/>
      <c r="C139" s="7"/>
      <c r="D139" s="8"/>
      <c r="E139" s="9"/>
      <c r="F139" s="7"/>
      <c r="G139" s="7"/>
      <c r="H139" s="8"/>
      <c r="I139" s="7"/>
      <c r="J139" s="7"/>
      <c r="K139" s="7"/>
      <c r="L139" s="7"/>
      <c r="M139" s="7"/>
      <c r="N139" s="7"/>
      <c r="P139" s="6"/>
      <c r="Q139" s="7"/>
      <c r="R139" s="7"/>
      <c r="S139" s="7"/>
      <c r="T139" s="7"/>
      <c r="U139" s="7"/>
      <c r="V139" s="7"/>
      <c r="W139" s="6"/>
      <c r="X139" s="6"/>
      <c r="Y139" s="6"/>
      <c r="Z139" s="6"/>
      <c r="AA139" s="6"/>
      <c r="AB139" s="6"/>
      <c r="AC139" s="6"/>
      <c r="AD139" s="6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106" ht="16.5" customHeight="1" x14ac:dyDescent="0.25">
      <c r="A140" s="7"/>
      <c r="B140" s="11"/>
      <c r="C140" s="7"/>
      <c r="D140" s="8"/>
      <c r="E140" s="9"/>
      <c r="F140" s="7"/>
      <c r="G140" s="7"/>
      <c r="H140" s="8"/>
      <c r="I140" s="7"/>
      <c r="J140" s="7"/>
      <c r="K140" s="7"/>
      <c r="L140" s="7"/>
      <c r="M140" s="7"/>
      <c r="N140" s="7"/>
      <c r="P140" s="6"/>
      <c r="Q140" s="7"/>
      <c r="R140" s="7"/>
      <c r="S140" s="7"/>
      <c r="T140" s="7"/>
      <c r="U140" s="7"/>
      <c r="V140" s="7"/>
      <c r="W140" s="6"/>
      <c r="X140" s="6"/>
      <c r="Y140" s="6"/>
      <c r="Z140" s="6"/>
      <c r="AA140" s="6"/>
      <c r="AB140" s="6"/>
      <c r="AC140" s="6"/>
      <c r="AD140" s="6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</row>
    <row r="141" spans="1:106" ht="16.5" customHeight="1" x14ac:dyDescent="0.25">
      <c r="A141" s="7"/>
      <c r="B141" s="11"/>
      <c r="C141" s="7"/>
      <c r="D141" s="8"/>
      <c r="E141" s="9"/>
      <c r="F141" s="7"/>
      <c r="G141" s="7"/>
      <c r="H141" s="8"/>
      <c r="I141" s="7"/>
      <c r="J141" s="7"/>
      <c r="K141" s="7"/>
      <c r="L141" s="7"/>
      <c r="M141" s="7"/>
      <c r="N141" s="7"/>
      <c r="P141" s="6"/>
      <c r="Q141" s="7"/>
      <c r="R141" s="7"/>
      <c r="S141" s="7"/>
      <c r="T141" s="7"/>
      <c r="U141" s="7"/>
      <c r="V141" s="7"/>
      <c r="W141" s="6"/>
      <c r="X141" s="6"/>
      <c r="Y141" s="6"/>
      <c r="Z141" s="6"/>
      <c r="AA141" s="6"/>
      <c r="AB141" s="6"/>
      <c r="AC141" s="6"/>
      <c r="AD141" s="6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</row>
    <row r="142" spans="1:106" ht="16.5" customHeight="1" x14ac:dyDescent="0.25">
      <c r="A142" s="7"/>
      <c r="B142" s="11"/>
      <c r="C142" s="7"/>
      <c r="D142" s="8"/>
      <c r="E142" s="9"/>
      <c r="F142" s="7"/>
      <c r="G142" s="7"/>
      <c r="H142" s="8"/>
      <c r="I142" s="7"/>
      <c r="J142" s="7"/>
      <c r="K142" s="7"/>
      <c r="L142" s="7"/>
      <c r="M142" s="7"/>
      <c r="N142" s="7"/>
      <c r="P142" s="6"/>
      <c r="Q142" s="7"/>
      <c r="R142" s="7"/>
      <c r="S142" s="7"/>
      <c r="T142" s="7"/>
      <c r="U142" s="7"/>
      <c r="V142" s="7"/>
      <c r="W142" s="6"/>
      <c r="X142" s="6"/>
      <c r="Y142" s="6"/>
      <c r="Z142" s="6"/>
      <c r="AA142" s="6"/>
      <c r="AB142" s="6"/>
      <c r="AC142" s="6"/>
      <c r="AD142" s="6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</row>
    <row r="143" spans="1:106" ht="16.5" customHeight="1" x14ac:dyDescent="0.25">
      <c r="A143" s="7"/>
      <c r="B143" s="11"/>
      <c r="C143" s="7"/>
      <c r="D143" s="8"/>
      <c r="E143" s="9"/>
      <c r="F143" s="7"/>
      <c r="G143" s="7"/>
      <c r="H143" s="8"/>
      <c r="I143" s="7"/>
      <c r="J143" s="7"/>
      <c r="K143" s="7"/>
      <c r="L143" s="7"/>
      <c r="M143" s="7"/>
      <c r="N143" s="7"/>
      <c r="P143" s="6"/>
      <c r="Q143" s="7"/>
      <c r="R143" s="7"/>
      <c r="S143" s="7"/>
      <c r="T143" s="7"/>
      <c r="U143" s="7"/>
      <c r="V143" s="7"/>
      <c r="W143" s="6"/>
      <c r="X143" s="6"/>
      <c r="Y143" s="6"/>
      <c r="Z143" s="6"/>
      <c r="AA143" s="6"/>
      <c r="AB143" s="6"/>
      <c r="AC143" s="6"/>
      <c r="AD143" s="6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</row>
    <row r="144" spans="1:106" ht="16.5" customHeight="1" x14ac:dyDescent="0.25">
      <c r="A144" s="7"/>
      <c r="B144" s="11"/>
      <c r="C144" s="7"/>
      <c r="D144" s="8"/>
      <c r="E144" s="9"/>
      <c r="F144" s="7"/>
      <c r="G144" s="7"/>
      <c r="H144" s="8"/>
      <c r="I144" s="7"/>
      <c r="J144" s="7"/>
      <c r="K144" s="7"/>
      <c r="L144" s="7"/>
      <c r="M144" s="7"/>
      <c r="N144" s="7"/>
      <c r="P144" s="6"/>
      <c r="Q144" s="7"/>
      <c r="R144" s="7"/>
      <c r="S144" s="7"/>
      <c r="T144" s="7"/>
      <c r="U144" s="7"/>
      <c r="V144" s="7"/>
      <c r="W144" s="6"/>
      <c r="X144" s="6"/>
      <c r="Y144" s="6"/>
      <c r="Z144" s="6"/>
      <c r="AA144" s="6"/>
      <c r="AB144" s="6"/>
      <c r="AC144" s="6"/>
      <c r="AD144" s="6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</row>
    <row r="145" spans="1:106" ht="16.5" customHeight="1" x14ac:dyDescent="0.25">
      <c r="A145" s="7"/>
      <c r="B145" s="11"/>
      <c r="C145" s="7"/>
      <c r="D145" s="8"/>
      <c r="E145" s="9"/>
      <c r="F145" s="7"/>
      <c r="G145" s="7"/>
      <c r="H145" s="8"/>
      <c r="I145" s="7"/>
      <c r="J145" s="7"/>
      <c r="K145" s="7"/>
      <c r="L145" s="7"/>
      <c r="M145" s="7"/>
      <c r="N145" s="7"/>
      <c r="P145" s="6"/>
      <c r="Q145" s="7"/>
      <c r="R145" s="7"/>
      <c r="S145" s="7"/>
      <c r="T145" s="7"/>
      <c r="U145" s="7"/>
      <c r="V145" s="7"/>
      <c r="W145" s="6"/>
      <c r="X145" s="6"/>
      <c r="Y145" s="6"/>
      <c r="Z145" s="6"/>
      <c r="AA145" s="6"/>
      <c r="AB145" s="6"/>
      <c r="AC145" s="6"/>
      <c r="AD145" s="6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</row>
    <row r="146" spans="1:106" ht="16.5" customHeight="1" x14ac:dyDescent="0.25">
      <c r="A146" s="7"/>
      <c r="B146" s="11"/>
      <c r="C146" s="7"/>
      <c r="D146" s="8"/>
      <c r="E146" s="9"/>
      <c r="F146" s="7"/>
      <c r="G146" s="7"/>
      <c r="H146" s="8"/>
      <c r="I146" s="7"/>
      <c r="J146" s="7"/>
      <c r="K146" s="7"/>
      <c r="L146" s="7"/>
      <c r="M146" s="7"/>
      <c r="N146" s="7"/>
      <c r="P146" s="6"/>
      <c r="Q146" s="7"/>
      <c r="R146" s="7"/>
      <c r="S146" s="7"/>
      <c r="T146" s="7"/>
      <c r="U146" s="7"/>
      <c r="V146" s="7"/>
      <c r="W146" s="6"/>
      <c r="X146" s="6"/>
      <c r="Y146" s="6"/>
      <c r="Z146" s="6"/>
      <c r="AA146" s="6"/>
      <c r="AB146" s="6"/>
      <c r="AC146" s="6"/>
      <c r="AD146" s="6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</row>
    <row r="147" spans="1:106" ht="16.5" customHeight="1" x14ac:dyDescent="0.25">
      <c r="A147" s="7"/>
      <c r="B147" s="11"/>
      <c r="C147" s="7"/>
      <c r="D147" s="8"/>
      <c r="E147" s="9"/>
      <c r="F147" s="7"/>
      <c r="G147" s="7"/>
      <c r="H147" s="8"/>
      <c r="I147" s="7"/>
      <c r="J147" s="7"/>
      <c r="K147" s="7"/>
      <c r="L147" s="7"/>
      <c r="M147" s="7"/>
      <c r="N147" s="7"/>
      <c r="P147" s="6"/>
      <c r="Q147" s="7"/>
      <c r="R147" s="7"/>
      <c r="S147" s="7"/>
      <c r="T147" s="7"/>
      <c r="U147" s="7"/>
      <c r="V147" s="7"/>
      <c r="W147" s="6"/>
      <c r="X147" s="6"/>
      <c r="Y147" s="6"/>
      <c r="Z147" s="6"/>
      <c r="AA147" s="6"/>
      <c r="AB147" s="6"/>
      <c r="AC147" s="6"/>
      <c r="AD147" s="6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</row>
    <row r="148" spans="1:106" ht="16.5" customHeight="1" x14ac:dyDescent="0.25">
      <c r="A148" s="7"/>
      <c r="B148" s="11"/>
      <c r="C148" s="7"/>
      <c r="D148" s="8"/>
      <c r="E148" s="9"/>
      <c r="F148" s="7"/>
      <c r="G148" s="7"/>
      <c r="H148" s="8"/>
      <c r="I148" s="7"/>
      <c r="J148" s="7"/>
      <c r="K148" s="7"/>
      <c r="L148" s="7"/>
      <c r="M148" s="7"/>
      <c r="N148" s="7"/>
      <c r="P148" s="6"/>
      <c r="Q148" s="7"/>
      <c r="R148" s="7"/>
      <c r="S148" s="7"/>
      <c r="T148" s="7"/>
      <c r="U148" s="7"/>
      <c r="V148" s="7"/>
      <c r="W148" s="6"/>
      <c r="X148" s="6"/>
      <c r="Y148" s="6"/>
      <c r="Z148" s="6"/>
      <c r="AA148" s="6"/>
      <c r="AB148" s="6"/>
      <c r="AC148" s="6"/>
      <c r="AD148" s="6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</row>
    <row r="149" spans="1:106" ht="16.5" customHeight="1" x14ac:dyDescent="0.25">
      <c r="A149" s="7"/>
      <c r="B149" s="11"/>
      <c r="C149" s="7"/>
      <c r="D149" s="8"/>
      <c r="E149" s="9"/>
      <c r="F149" s="7"/>
      <c r="G149" s="7"/>
      <c r="H149" s="8"/>
      <c r="I149" s="7"/>
      <c r="J149" s="7"/>
      <c r="K149" s="7"/>
      <c r="L149" s="7"/>
      <c r="M149" s="7"/>
      <c r="N149" s="7"/>
      <c r="P149" s="6"/>
      <c r="Q149" s="7"/>
      <c r="R149" s="7"/>
      <c r="S149" s="7"/>
      <c r="T149" s="7"/>
      <c r="U149" s="7"/>
      <c r="V149" s="7"/>
      <c r="W149" s="6"/>
      <c r="X149" s="6"/>
      <c r="Y149" s="6"/>
      <c r="Z149" s="6"/>
      <c r="AA149" s="6"/>
      <c r="AB149" s="6"/>
      <c r="AC149" s="6"/>
      <c r="AD149" s="6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</row>
    <row r="150" spans="1:106" ht="16.5" customHeight="1" x14ac:dyDescent="0.25">
      <c r="A150" s="7"/>
      <c r="B150" s="11"/>
      <c r="C150" s="7"/>
      <c r="D150" s="8"/>
      <c r="E150" s="9"/>
      <c r="F150" s="7"/>
      <c r="G150" s="7"/>
      <c r="H150" s="8"/>
      <c r="I150" s="7"/>
      <c r="J150" s="7"/>
      <c r="K150" s="7"/>
      <c r="L150" s="7"/>
      <c r="M150" s="7"/>
      <c r="N150" s="7"/>
      <c r="P150" s="6"/>
      <c r="Q150" s="7"/>
      <c r="R150" s="7"/>
      <c r="S150" s="7"/>
      <c r="T150" s="7"/>
      <c r="U150" s="7"/>
      <c r="V150" s="7"/>
      <c r="W150" s="6"/>
      <c r="X150" s="6"/>
      <c r="Y150" s="6"/>
      <c r="Z150" s="6"/>
      <c r="AA150" s="6"/>
      <c r="AB150" s="6"/>
      <c r="AC150" s="6"/>
      <c r="AD150" s="6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</row>
    <row r="151" spans="1:106" ht="16.5" customHeight="1" x14ac:dyDescent="0.25">
      <c r="A151" s="7"/>
      <c r="B151" s="11"/>
      <c r="C151" s="7"/>
      <c r="D151" s="8"/>
      <c r="E151" s="9"/>
      <c r="F151" s="7"/>
      <c r="G151" s="7"/>
      <c r="H151" s="8"/>
      <c r="I151" s="7"/>
      <c r="J151" s="7"/>
      <c r="K151" s="7"/>
      <c r="L151" s="7"/>
      <c r="M151" s="7"/>
      <c r="N151" s="7"/>
      <c r="P151" s="6"/>
      <c r="Q151" s="7"/>
      <c r="R151" s="7"/>
      <c r="S151" s="7"/>
      <c r="T151" s="7"/>
      <c r="U151" s="7"/>
      <c r="V151" s="7"/>
      <c r="W151" s="6"/>
      <c r="X151" s="6"/>
      <c r="Y151" s="6"/>
      <c r="Z151" s="6"/>
      <c r="AA151" s="6"/>
      <c r="AB151" s="6"/>
      <c r="AC151" s="6"/>
      <c r="AD151" s="6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</row>
    <row r="152" spans="1:106" ht="16.5" customHeight="1" x14ac:dyDescent="0.25">
      <c r="A152" s="7"/>
      <c r="B152" s="11"/>
      <c r="C152" s="7"/>
      <c r="D152" s="8"/>
      <c r="E152" s="9"/>
      <c r="F152" s="7"/>
      <c r="G152" s="7"/>
      <c r="H152" s="8"/>
      <c r="I152" s="7"/>
      <c r="J152" s="7"/>
      <c r="K152" s="7"/>
      <c r="L152" s="7"/>
      <c r="M152" s="7"/>
      <c r="N152" s="7"/>
      <c r="P152" s="6"/>
      <c r="Q152" s="7"/>
      <c r="R152" s="7"/>
      <c r="S152" s="7"/>
      <c r="T152" s="7"/>
      <c r="U152" s="7"/>
      <c r="V152" s="7"/>
      <c r="W152" s="6"/>
      <c r="X152" s="6"/>
      <c r="Y152" s="6"/>
      <c r="Z152" s="6"/>
      <c r="AA152" s="6"/>
      <c r="AB152" s="6"/>
      <c r="AC152" s="6"/>
      <c r="AD152" s="6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</row>
    <row r="153" spans="1:106" ht="16.5" customHeight="1" x14ac:dyDescent="0.25">
      <c r="A153" s="7"/>
      <c r="B153" s="11"/>
      <c r="C153" s="7"/>
      <c r="D153" s="8"/>
      <c r="E153" s="9"/>
      <c r="F153" s="7"/>
      <c r="G153" s="7"/>
      <c r="H153" s="8"/>
      <c r="I153" s="7"/>
      <c r="J153" s="7"/>
      <c r="K153" s="7"/>
      <c r="L153" s="7"/>
      <c r="M153" s="7"/>
      <c r="N153" s="7"/>
      <c r="P153" s="6"/>
      <c r="Q153" s="7"/>
      <c r="R153" s="7"/>
      <c r="S153" s="7"/>
      <c r="T153" s="7"/>
      <c r="U153" s="7"/>
      <c r="V153" s="7"/>
      <c r="W153" s="6"/>
      <c r="X153" s="6"/>
      <c r="Y153" s="6"/>
      <c r="Z153" s="6"/>
      <c r="AA153" s="6"/>
      <c r="AB153" s="6"/>
      <c r="AC153" s="6"/>
      <c r="AD153" s="6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</row>
    <row r="154" spans="1:106" ht="16.5" customHeight="1" x14ac:dyDescent="0.25">
      <c r="A154" s="7"/>
      <c r="B154" s="11"/>
      <c r="C154" s="7"/>
      <c r="D154" s="8"/>
      <c r="E154" s="9"/>
      <c r="F154" s="7"/>
      <c r="G154" s="7"/>
      <c r="H154" s="8"/>
      <c r="I154" s="7"/>
      <c r="J154" s="7"/>
      <c r="K154" s="7"/>
      <c r="L154" s="7"/>
      <c r="M154" s="7"/>
      <c r="N154" s="7"/>
      <c r="P154" s="6"/>
      <c r="Q154" s="7"/>
      <c r="R154" s="7"/>
      <c r="S154" s="7"/>
      <c r="T154" s="7"/>
      <c r="U154" s="7"/>
      <c r="V154" s="7"/>
      <c r="W154" s="6"/>
      <c r="X154" s="6"/>
      <c r="Y154" s="6"/>
      <c r="Z154" s="6"/>
      <c r="AA154" s="6"/>
      <c r="AB154" s="6"/>
      <c r="AC154" s="6"/>
      <c r="AD154" s="6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</row>
    <row r="155" spans="1:106" ht="16.5" customHeight="1" x14ac:dyDescent="0.25">
      <c r="A155" s="7"/>
      <c r="B155" s="11"/>
      <c r="C155" s="7"/>
      <c r="D155" s="8"/>
      <c r="E155" s="9"/>
      <c r="F155" s="7"/>
      <c r="G155" s="7"/>
      <c r="H155" s="8"/>
      <c r="I155" s="7"/>
      <c r="J155" s="7"/>
      <c r="K155" s="7"/>
      <c r="L155" s="7"/>
      <c r="M155" s="7"/>
      <c r="N155" s="7"/>
      <c r="P155" s="6"/>
      <c r="Q155" s="7"/>
      <c r="R155" s="7"/>
      <c r="S155" s="7"/>
      <c r="T155" s="7"/>
      <c r="U155" s="7"/>
      <c r="V155" s="7"/>
      <c r="W155" s="6"/>
      <c r="X155" s="6"/>
      <c r="Y155" s="6"/>
      <c r="Z155" s="6"/>
      <c r="AA155" s="6"/>
      <c r="AB155" s="6"/>
      <c r="AC155" s="6"/>
      <c r="AD155" s="6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</row>
    <row r="156" spans="1:106" ht="16.5" customHeight="1" x14ac:dyDescent="0.25">
      <c r="A156" s="7"/>
      <c r="B156" s="11"/>
      <c r="C156" s="7"/>
      <c r="D156" s="8"/>
      <c r="E156" s="9"/>
      <c r="F156" s="7"/>
      <c r="G156" s="7"/>
      <c r="H156" s="8"/>
      <c r="I156" s="7"/>
      <c r="J156" s="7"/>
      <c r="K156" s="7"/>
      <c r="L156" s="7"/>
      <c r="M156" s="7"/>
      <c r="N156" s="7"/>
      <c r="P156" s="6"/>
      <c r="Q156" s="7"/>
      <c r="R156" s="7"/>
      <c r="S156" s="7"/>
      <c r="T156" s="7"/>
      <c r="U156" s="7"/>
      <c r="V156" s="7"/>
      <c r="W156" s="6"/>
      <c r="X156" s="6"/>
      <c r="Y156" s="6"/>
      <c r="Z156" s="6"/>
      <c r="AA156" s="6"/>
      <c r="AB156" s="6"/>
      <c r="AC156" s="6"/>
      <c r="AD156" s="6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</row>
    <row r="157" spans="1:106" ht="16.5" customHeight="1" x14ac:dyDescent="0.25">
      <c r="A157" s="7"/>
      <c r="B157" s="11"/>
      <c r="C157" s="7"/>
      <c r="D157" s="8"/>
      <c r="E157" s="9"/>
      <c r="F157" s="7"/>
      <c r="G157" s="7"/>
      <c r="H157" s="8"/>
      <c r="I157" s="7"/>
      <c r="J157" s="7"/>
      <c r="K157" s="7"/>
      <c r="L157" s="7"/>
      <c r="M157" s="7"/>
      <c r="N157" s="7"/>
      <c r="P157" s="6"/>
      <c r="Q157" s="7"/>
      <c r="R157" s="7"/>
      <c r="S157" s="7"/>
      <c r="T157" s="7"/>
      <c r="U157" s="7"/>
      <c r="V157" s="7"/>
      <c r="W157" s="6"/>
      <c r="X157" s="6"/>
      <c r="Y157" s="6"/>
      <c r="Z157" s="6"/>
      <c r="AA157" s="6"/>
      <c r="AB157" s="6"/>
      <c r="AC157" s="6"/>
      <c r="AD157" s="6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</row>
    <row r="158" spans="1:106" ht="16.5" customHeight="1" x14ac:dyDescent="0.25">
      <c r="A158" s="7"/>
      <c r="B158" s="11"/>
      <c r="C158" s="7"/>
      <c r="D158" s="8"/>
      <c r="E158" s="9"/>
      <c r="F158" s="7"/>
      <c r="G158" s="7"/>
      <c r="H158" s="8"/>
      <c r="I158" s="7"/>
      <c r="J158" s="7"/>
      <c r="K158" s="7"/>
      <c r="L158" s="7"/>
      <c r="M158" s="7"/>
      <c r="N158" s="7"/>
      <c r="P158" s="6"/>
      <c r="Q158" s="7"/>
      <c r="R158" s="7"/>
      <c r="S158" s="7"/>
      <c r="T158" s="7"/>
      <c r="U158" s="7"/>
      <c r="V158" s="7"/>
      <c r="W158" s="6"/>
      <c r="X158" s="6"/>
      <c r="Y158" s="6"/>
      <c r="Z158" s="6"/>
      <c r="AA158" s="6"/>
      <c r="AB158" s="6"/>
      <c r="AC158" s="6"/>
      <c r="AD158" s="6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</row>
    <row r="159" spans="1:106" ht="16.5" customHeight="1" x14ac:dyDescent="0.25">
      <c r="A159" s="7"/>
      <c r="B159" s="11"/>
      <c r="C159" s="7"/>
      <c r="D159" s="8"/>
      <c r="E159" s="9"/>
      <c r="F159" s="7"/>
      <c r="G159" s="7"/>
      <c r="H159" s="8"/>
      <c r="I159" s="7"/>
      <c r="J159" s="7"/>
      <c r="K159" s="7"/>
      <c r="L159" s="7"/>
      <c r="M159" s="7"/>
      <c r="N159" s="7"/>
      <c r="P159" s="6"/>
      <c r="Q159" s="7"/>
      <c r="R159" s="7"/>
      <c r="S159" s="7"/>
      <c r="T159" s="7"/>
      <c r="U159" s="7"/>
      <c r="V159" s="7"/>
      <c r="W159" s="6"/>
      <c r="X159" s="6"/>
      <c r="Y159" s="6"/>
      <c r="Z159" s="6"/>
      <c r="AA159" s="6"/>
      <c r="AB159" s="6"/>
      <c r="AC159" s="6"/>
      <c r="AD159" s="6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</row>
    <row r="160" spans="1:106" ht="16.5" customHeight="1" x14ac:dyDescent="0.25">
      <c r="A160" s="7"/>
      <c r="B160" s="11"/>
      <c r="C160" s="7"/>
      <c r="D160" s="8"/>
      <c r="E160" s="9"/>
      <c r="F160" s="7"/>
      <c r="G160" s="7"/>
      <c r="H160" s="8"/>
      <c r="I160" s="7"/>
      <c r="J160" s="7"/>
      <c r="K160" s="7"/>
      <c r="L160" s="7"/>
      <c r="M160" s="7"/>
      <c r="N160" s="7"/>
      <c r="P160" s="6"/>
      <c r="Q160" s="7"/>
      <c r="R160" s="7"/>
      <c r="S160" s="7"/>
      <c r="T160" s="7"/>
      <c r="U160" s="7"/>
      <c r="V160" s="7"/>
      <c r="W160" s="6"/>
      <c r="X160" s="6"/>
      <c r="Y160" s="6"/>
      <c r="Z160" s="6"/>
      <c r="AA160" s="6"/>
      <c r="AB160" s="6"/>
      <c r="AC160" s="6"/>
      <c r="AD160" s="6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</row>
    <row r="161" spans="1:106" ht="16.5" customHeight="1" x14ac:dyDescent="0.25">
      <c r="A161" s="7"/>
      <c r="B161" s="11"/>
      <c r="C161" s="7"/>
      <c r="D161" s="8"/>
      <c r="E161" s="9"/>
      <c r="F161" s="7"/>
      <c r="G161" s="7"/>
      <c r="H161" s="8"/>
      <c r="I161" s="7"/>
      <c r="J161" s="7"/>
      <c r="K161" s="7"/>
      <c r="L161" s="7"/>
      <c r="M161" s="7"/>
      <c r="N161" s="7"/>
      <c r="P161" s="6"/>
      <c r="Q161" s="7"/>
      <c r="R161" s="7"/>
      <c r="S161" s="7"/>
      <c r="T161" s="7"/>
      <c r="U161" s="7"/>
      <c r="V161" s="7"/>
      <c r="W161" s="6"/>
      <c r="X161" s="6"/>
      <c r="Y161" s="6"/>
      <c r="Z161" s="6"/>
      <c r="AA161" s="6"/>
      <c r="AB161" s="6"/>
      <c r="AC161" s="6"/>
      <c r="AD161" s="6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</row>
    <row r="162" spans="1:106" ht="16.5" customHeight="1" x14ac:dyDescent="0.25">
      <c r="A162" s="7"/>
      <c r="B162" s="11"/>
      <c r="C162" s="7"/>
      <c r="D162" s="8"/>
      <c r="E162" s="9"/>
      <c r="F162" s="7"/>
      <c r="G162" s="7"/>
      <c r="H162" s="8"/>
      <c r="I162" s="7"/>
      <c r="J162" s="7"/>
      <c r="K162" s="7"/>
      <c r="L162" s="7"/>
      <c r="M162" s="7"/>
      <c r="N162" s="7"/>
      <c r="P162" s="6"/>
      <c r="Q162" s="7"/>
      <c r="R162" s="7"/>
      <c r="S162" s="7"/>
      <c r="T162" s="7"/>
      <c r="U162" s="7"/>
      <c r="V162" s="7"/>
      <c r="W162" s="6"/>
      <c r="X162" s="6"/>
      <c r="Y162" s="6"/>
      <c r="Z162" s="6"/>
      <c r="AA162" s="6"/>
      <c r="AB162" s="6"/>
      <c r="AC162" s="6"/>
      <c r="AD162" s="6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</row>
    <row r="163" spans="1:106" ht="16.5" customHeight="1" x14ac:dyDescent="0.25">
      <c r="A163" s="7"/>
      <c r="B163" s="11"/>
      <c r="C163" s="7"/>
      <c r="D163" s="8"/>
      <c r="E163" s="9"/>
      <c r="F163" s="7"/>
      <c r="G163" s="7"/>
      <c r="H163" s="8"/>
      <c r="I163" s="7"/>
      <c r="J163" s="7"/>
      <c r="K163" s="7"/>
      <c r="L163" s="7"/>
      <c r="M163" s="7"/>
      <c r="N163" s="7"/>
      <c r="P163" s="6"/>
      <c r="Q163" s="7"/>
      <c r="R163" s="7"/>
      <c r="S163" s="7"/>
      <c r="T163" s="7"/>
      <c r="U163" s="7"/>
      <c r="V163" s="7"/>
      <c r="W163" s="6"/>
      <c r="X163" s="6"/>
      <c r="Y163" s="6"/>
      <c r="Z163" s="6"/>
      <c r="AA163" s="6"/>
      <c r="AB163" s="6"/>
      <c r="AC163" s="6"/>
      <c r="AD163" s="6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</row>
    <row r="164" spans="1:106" ht="16.5" customHeight="1" x14ac:dyDescent="0.25">
      <c r="A164" s="7"/>
      <c r="B164" s="11"/>
      <c r="C164" s="7"/>
      <c r="D164" s="8"/>
      <c r="E164" s="9"/>
      <c r="F164" s="7"/>
      <c r="G164" s="7"/>
      <c r="H164" s="8"/>
      <c r="I164" s="7"/>
      <c r="J164" s="7"/>
      <c r="K164" s="7"/>
      <c r="L164" s="7"/>
      <c r="M164" s="7"/>
      <c r="N164" s="7"/>
      <c r="P164" s="6"/>
      <c r="Q164" s="7"/>
      <c r="R164" s="7"/>
      <c r="S164" s="7"/>
      <c r="T164" s="7"/>
      <c r="U164" s="7"/>
      <c r="V164" s="7"/>
      <c r="W164" s="6"/>
      <c r="X164" s="6"/>
      <c r="Y164" s="6"/>
      <c r="Z164" s="6"/>
      <c r="AA164" s="6"/>
      <c r="AB164" s="6"/>
      <c r="AC164" s="6"/>
      <c r="AD164" s="6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</row>
    <row r="165" spans="1:106" ht="16.5" customHeight="1" x14ac:dyDescent="0.25">
      <c r="A165" s="7"/>
      <c r="B165" s="11"/>
      <c r="C165" s="7"/>
      <c r="D165" s="8"/>
      <c r="E165" s="9"/>
      <c r="F165" s="7"/>
      <c r="G165" s="7"/>
      <c r="H165" s="8"/>
      <c r="I165" s="7"/>
      <c r="J165" s="7"/>
      <c r="K165" s="7"/>
      <c r="L165" s="7"/>
      <c r="M165" s="7"/>
      <c r="N165" s="7"/>
      <c r="P165" s="6"/>
      <c r="Q165" s="7"/>
      <c r="R165" s="7"/>
      <c r="S165" s="7"/>
      <c r="T165" s="7"/>
      <c r="U165" s="7"/>
      <c r="V165" s="7"/>
      <c r="W165" s="6"/>
      <c r="X165" s="6"/>
      <c r="Y165" s="6"/>
      <c r="Z165" s="6"/>
      <c r="AA165" s="6"/>
      <c r="AB165" s="6"/>
      <c r="AC165" s="6"/>
      <c r="AD165" s="6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</row>
    <row r="166" spans="1:106" ht="16.5" customHeight="1" x14ac:dyDescent="0.25">
      <c r="A166" s="7"/>
      <c r="B166" s="11"/>
      <c r="C166" s="7"/>
      <c r="D166" s="8"/>
      <c r="E166" s="9"/>
      <c r="F166" s="7"/>
      <c r="G166" s="7"/>
      <c r="H166" s="8"/>
      <c r="I166" s="7"/>
      <c r="J166" s="7"/>
      <c r="K166" s="7"/>
      <c r="L166" s="7"/>
      <c r="M166" s="7"/>
      <c r="N166" s="7"/>
      <c r="P166" s="6"/>
      <c r="Q166" s="7"/>
      <c r="R166" s="7"/>
      <c r="S166" s="7"/>
      <c r="T166" s="7"/>
      <c r="U166" s="7"/>
      <c r="V166" s="7"/>
      <c r="W166" s="6"/>
      <c r="X166" s="6"/>
      <c r="Y166" s="6"/>
      <c r="Z166" s="6"/>
      <c r="AA166" s="6"/>
      <c r="AB166" s="6"/>
      <c r="AC166" s="6"/>
      <c r="AD166" s="6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</row>
    <row r="167" spans="1:106" ht="16.5" customHeight="1" x14ac:dyDescent="0.25">
      <c r="A167" s="7"/>
      <c r="B167" s="11"/>
      <c r="C167" s="7"/>
      <c r="D167" s="8"/>
      <c r="E167" s="9"/>
      <c r="F167" s="7"/>
      <c r="G167" s="7"/>
      <c r="H167" s="8"/>
      <c r="I167" s="7"/>
      <c r="J167" s="7"/>
      <c r="K167" s="7"/>
      <c r="L167" s="7"/>
      <c r="M167" s="7"/>
      <c r="N167" s="7"/>
      <c r="P167" s="6"/>
      <c r="Q167" s="7"/>
      <c r="R167" s="7"/>
      <c r="S167" s="7"/>
      <c r="T167" s="7"/>
      <c r="U167" s="7"/>
      <c r="V167" s="7"/>
      <c r="W167" s="6"/>
      <c r="X167" s="6"/>
      <c r="Y167" s="6"/>
      <c r="Z167" s="6"/>
      <c r="AA167" s="6"/>
      <c r="AB167" s="6"/>
      <c r="AC167" s="6"/>
      <c r="AD167" s="6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</row>
    <row r="168" spans="1:106" ht="16.5" customHeight="1" x14ac:dyDescent="0.25">
      <c r="A168" s="7"/>
      <c r="B168" s="11"/>
      <c r="C168" s="7"/>
      <c r="D168" s="8"/>
      <c r="E168" s="9"/>
      <c r="F168" s="7"/>
      <c r="G168" s="7"/>
      <c r="H168" s="8"/>
      <c r="I168" s="7"/>
      <c r="J168" s="7"/>
      <c r="K168" s="7"/>
      <c r="L168" s="7"/>
      <c r="M168" s="7"/>
      <c r="N168" s="7"/>
      <c r="P168" s="6"/>
      <c r="Q168" s="7"/>
      <c r="R168" s="7"/>
      <c r="S168" s="7"/>
      <c r="T168" s="7"/>
      <c r="U168" s="7"/>
      <c r="V168" s="7"/>
      <c r="W168" s="6"/>
      <c r="X168" s="6"/>
      <c r="Y168" s="6"/>
      <c r="Z168" s="6"/>
      <c r="AA168" s="6"/>
      <c r="AB168" s="6"/>
      <c r="AC168" s="6"/>
      <c r="AD168" s="6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</row>
    <row r="169" spans="1:106" ht="16.5" customHeight="1" x14ac:dyDescent="0.25">
      <c r="A169" s="7"/>
      <c r="B169" s="11"/>
      <c r="C169" s="7"/>
      <c r="D169" s="8"/>
      <c r="E169" s="9"/>
      <c r="F169" s="7"/>
      <c r="G169" s="7"/>
      <c r="H169" s="8"/>
      <c r="I169" s="7"/>
      <c r="J169" s="7"/>
      <c r="K169" s="7"/>
      <c r="L169" s="7"/>
      <c r="M169" s="7"/>
      <c r="N169" s="7"/>
      <c r="P169" s="6"/>
      <c r="Q169" s="7"/>
      <c r="R169" s="7"/>
      <c r="S169" s="7"/>
      <c r="T169" s="7"/>
      <c r="U169" s="7"/>
      <c r="V169" s="7"/>
      <c r="W169" s="6"/>
      <c r="X169" s="6"/>
      <c r="Y169" s="6"/>
      <c r="Z169" s="6"/>
      <c r="AA169" s="6"/>
      <c r="AB169" s="6"/>
      <c r="AC169" s="6"/>
      <c r="AD169" s="6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</row>
    <row r="170" spans="1:106" ht="16.5" customHeight="1" x14ac:dyDescent="0.25">
      <c r="A170" s="7"/>
      <c r="B170" s="11"/>
      <c r="C170" s="7"/>
      <c r="D170" s="8"/>
      <c r="E170" s="9"/>
      <c r="F170" s="7"/>
      <c r="G170" s="7"/>
      <c r="H170" s="8"/>
      <c r="I170" s="7"/>
      <c r="J170" s="7"/>
      <c r="K170" s="7"/>
      <c r="L170" s="7"/>
      <c r="M170" s="7"/>
      <c r="N170" s="7"/>
      <c r="P170" s="6"/>
      <c r="Q170" s="7"/>
      <c r="R170" s="7"/>
      <c r="S170" s="7"/>
      <c r="T170" s="7"/>
      <c r="U170" s="7"/>
      <c r="V170" s="7"/>
      <c r="W170" s="6"/>
      <c r="X170" s="6"/>
      <c r="Y170" s="6"/>
      <c r="Z170" s="6"/>
      <c r="AA170" s="6"/>
      <c r="AB170" s="6"/>
      <c r="AC170" s="6"/>
      <c r="AD170" s="6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</row>
    <row r="171" spans="1:106" ht="16.5" customHeight="1" x14ac:dyDescent="0.25">
      <c r="A171" s="7"/>
      <c r="B171" s="11"/>
      <c r="C171" s="7"/>
      <c r="D171" s="8"/>
      <c r="E171" s="9"/>
      <c r="F171" s="7"/>
      <c r="G171" s="7"/>
      <c r="H171" s="8"/>
      <c r="I171" s="7"/>
      <c r="J171" s="7"/>
      <c r="K171" s="7"/>
      <c r="L171" s="7"/>
      <c r="M171" s="7"/>
      <c r="N171" s="7"/>
      <c r="P171" s="6"/>
      <c r="Q171" s="7"/>
      <c r="R171" s="7"/>
      <c r="S171" s="7"/>
      <c r="T171" s="7"/>
      <c r="U171" s="7"/>
      <c r="V171" s="7"/>
      <c r="W171" s="6"/>
      <c r="X171" s="6"/>
      <c r="Y171" s="6"/>
      <c r="Z171" s="6"/>
      <c r="AA171" s="6"/>
      <c r="AB171" s="6"/>
      <c r="AC171" s="6"/>
      <c r="AD171" s="6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</row>
    <row r="172" spans="1:106" ht="16.5" customHeight="1" x14ac:dyDescent="0.25">
      <c r="A172" s="7"/>
      <c r="B172" s="11"/>
      <c r="C172" s="7"/>
      <c r="D172" s="8"/>
      <c r="E172" s="9"/>
      <c r="F172" s="7"/>
      <c r="G172" s="7"/>
      <c r="H172" s="8"/>
      <c r="I172" s="7"/>
      <c r="J172" s="7"/>
      <c r="K172" s="7"/>
      <c r="L172" s="7"/>
      <c r="M172" s="7"/>
      <c r="N172" s="7"/>
      <c r="P172" s="6"/>
      <c r="Q172" s="7"/>
      <c r="R172" s="7"/>
      <c r="S172" s="7"/>
      <c r="T172" s="7"/>
      <c r="U172" s="7"/>
      <c r="V172" s="7"/>
      <c r="W172" s="6"/>
      <c r="X172" s="6"/>
      <c r="Y172" s="6"/>
      <c r="Z172" s="6"/>
      <c r="AA172" s="6"/>
      <c r="AB172" s="6"/>
      <c r="AC172" s="6"/>
      <c r="AD172" s="6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</row>
    <row r="173" spans="1:106" ht="16.5" customHeight="1" x14ac:dyDescent="0.25">
      <c r="A173" s="7"/>
      <c r="B173" s="11"/>
      <c r="C173" s="7"/>
      <c r="D173" s="8"/>
      <c r="E173" s="9"/>
      <c r="F173" s="7"/>
      <c r="G173" s="7"/>
      <c r="H173" s="8"/>
      <c r="I173" s="7"/>
      <c r="J173" s="7"/>
      <c r="K173" s="7"/>
      <c r="L173" s="7"/>
      <c r="M173" s="7"/>
      <c r="N173" s="7"/>
      <c r="P173" s="6"/>
      <c r="Q173" s="7"/>
      <c r="R173" s="7"/>
      <c r="S173" s="7"/>
      <c r="T173" s="7"/>
      <c r="U173" s="7"/>
      <c r="V173" s="7"/>
      <c r="W173" s="6"/>
      <c r="X173" s="6"/>
      <c r="Y173" s="6"/>
      <c r="Z173" s="6"/>
      <c r="AA173" s="6"/>
      <c r="AB173" s="6"/>
      <c r="AC173" s="6"/>
      <c r="AD173" s="6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</row>
    <row r="174" spans="1:106" ht="16.5" customHeight="1" x14ac:dyDescent="0.25">
      <c r="A174" s="7"/>
      <c r="B174" s="11"/>
      <c r="C174" s="7"/>
      <c r="D174" s="8"/>
      <c r="E174" s="9"/>
      <c r="F174" s="7"/>
      <c r="G174" s="7"/>
      <c r="H174" s="8"/>
      <c r="I174" s="7"/>
      <c r="J174" s="7"/>
      <c r="K174" s="7"/>
      <c r="L174" s="7"/>
      <c r="M174" s="7"/>
      <c r="N174" s="7"/>
      <c r="P174" s="6"/>
      <c r="Q174" s="7"/>
      <c r="R174" s="7"/>
      <c r="S174" s="7"/>
      <c r="T174" s="7"/>
      <c r="U174" s="7"/>
      <c r="V174" s="7"/>
      <c r="W174" s="6"/>
      <c r="X174" s="6"/>
      <c r="Y174" s="6"/>
      <c r="Z174" s="6"/>
      <c r="AA174" s="6"/>
      <c r="AB174" s="6"/>
      <c r="AC174" s="6"/>
      <c r="AD174" s="6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</row>
    <row r="175" spans="1:106" ht="16.5" customHeight="1" x14ac:dyDescent="0.25">
      <c r="A175" s="7"/>
      <c r="B175" s="11"/>
      <c r="C175" s="7"/>
      <c r="D175" s="8"/>
      <c r="E175" s="9"/>
      <c r="F175" s="7"/>
      <c r="G175" s="7"/>
      <c r="H175" s="8"/>
      <c r="I175" s="7"/>
      <c r="J175" s="7"/>
      <c r="K175" s="7"/>
      <c r="L175" s="7"/>
      <c r="M175" s="7"/>
      <c r="N175" s="7"/>
      <c r="P175" s="6"/>
      <c r="Q175" s="7"/>
      <c r="R175" s="7"/>
      <c r="S175" s="7"/>
      <c r="T175" s="7"/>
      <c r="U175" s="7"/>
      <c r="V175" s="7"/>
      <c r="W175" s="6"/>
      <c r="X175" s="6"/>
      <c r="Y175" s="6"/>
      <c r="Z175" s="6"/>
      <c r="AA175" s="6"/>
      <c r="AB175" s="6"/>
      <c r="AC175" s="6"/>
      <c r="AD175" s="6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</row>
    <row r="176" spans="1:106" ht="16.5" customHeight="1" x14ac:dyDescent="0.25">
      <c r="A176" s="7"/>
      <c r="B176" s="11"/>
      <c r="C176" s="7"/>
      <c r="D176" s="8"/>
      <c r="E176" s="9"/>
      <c r="F176" s="7"/>
      <c r="G176" s="7"/>
      <c r="H176" s="8"/>
      <c r="I176" s="7"/>
      <c r="J176" s="7"/>
      <c r="K176" s="7"/>
      <c r="L176" s="7"/>
      <c r="M176" s="7"/>
      <c r="N176" s="7"/>
      <c r="P176" s="6"/>
      <c r="Q176" s="7"/>
      <c r="R176" s="7"/>
      <c r="S176" s="7"/>
      <c r="T176" s="7"/>
      <c r="U176" s="7"/>
      <c r="V176" s="7"/>
      <c r="W176" s="6"/>
      <c r="X176" s="6"/>
      <c r="Y176" s="6"/>
      <c r="Z176" s="6"/>
      <c r="AA176" s="6"/>
      <c r="AB176" s="6"/>
      <c r="AC176" s="6"/>
      <c r="AD176" s="6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</row>
    <row r="177" spans="1:106" ht="16.5" customHeight="1" x14ac:dyDescent="0.25">
      <c r="A177" s="7"/>
      <c r="B177" s="11"/>
      <c r="C177" s="7"/>
      <c r="D177" s="8"/>
      <c r="E177" s="9"/>
      <c r="F177" s="7"/>
      <c r="G177" s="7"/>
      <c r="H177" s="8"/>
      <c r="I177" s="7"/>
      <c r="J177" s="7"/>
      <c r="K177" s="7"/>
      <c r="L177" s="7"/>
      <c r="M177" s="7"/>
      <c r="N177" s="7"/>
      <c r="P177" s="6"/>
      <c r="Q177" s="7"/>
      <c r="R177" s="7"/>
      <c r="S177" s="7"/>
      <c r="T177" s="7"/>
      <c r="U177" s="7"/>
      <c r="V177" s="7"/>
      <c r="W177" s="6"/>
      <c r="X177" s="6"/>
      <c r="Y177" s="6"/>
      <c r="Z177" s="6"/>
      <c r="AA177" s="6"/>
      <c r="AB177" s="6"/>
      <c r="AC177" s="6"/>
      <c r="AD177" s="6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</row>
    <row r="178" spans="1:106" ht="16.5" customHeight="1" x14ac:dyDescent="0.25">
      <c r="A178" s="7"/>
      <c r="B178" s="11"/>
      <c r="C178" s="7"/>
      <c r="D178" s="8"/>
      <c r="E178" s="9"/>
      <c r="F178" s="7"/>
      <c r="G178" s="7"/>
      <c r="H178" s="8"/>
      <c r="I178" s="7"/>
      <c r="J178" s="7"/>
      <c r="K178" s="7"/>
      <c r="L178" s="7"/>
      <c r="M178" s="7"/>
      <c r="N178" s="7"/>
      <c r="P178" s="6"/>
      <c r="Q178" s="7"/>
      <c r="R178" s="7"/>
      <c r="S178" s="7"/>
      <c r="T178" s="7"/>
      <c r="U178" s="7"/>
      <c r="V178" s="7"/>
      <c r="W178" s="6"/>
      <c r="X178" s="6"/>
      <c r="Y178" s="6"/>
      <c r="Z178" s="6"/>
      <c r="AA178" s="6"/>
      <c r="AB178" s="6"/>
      <c r="AC178" s="6"/>
      <c r="AD178" s="6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</row>
    <row r="179" spans="1:106" ht="16.5" customHeight="1" x14ac:dyDescent="0.25">
      <c r="A179" s="7"/>
      <c r="B179" s="11"/>
      <c r="C179" s="7"/>
      <c r="D179" s="8"/>
      <c r="E179" s="9"/>
      <c r="F179" s="7"/>
      <c r="G179" s="7"/>
      <c r="H179" s="8"/>
      <c r="I179" s="7"/>
      <c r="J179" s="7"/>
      <c r="K179" s="7"/>
      <c r="L179" s="7"/>
      <c r="M179" s="7"/>
      <c r="N179" s="7"/>
      <c r="P179" s="6"/>
      <c r="Q179" s="7"/>
      <c r="R179" s="7"/>
      <c r="S179" s="7"/>
      <c r="T179" s="7"/>
      <c r="U179" s="7"/>
      <c r="V179" s="7"/>
      <c r="W179" s="6"/>
      <c r="X179" s="6"/>
      <c r="Y179" s="6"/>
      <c r="Z179" s="6"/>
      <c r="AA179" s="6"/>
      <c r="AB179" s="6"/>
      <c r="AC179" s="6"/>
      <c r="AD179" s="6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</row>
    <row r="180" spans="1:106" ht="16.5" customHeight="1" x14ac:dyDescent="0.25">
      <c r="A180" s="7"/>
      <c r="B180" s="11"/>
      <c r="C180" s="7"/>
      <c r="D180" s="8"/>
      <c r="E180" s="9"/>
      <c r="F180" s="7"/>
      <c r="G180" s="7"/>
      <c r="H180" s="8"/>
      <c r="I180" s="7"/>
      <c r="J180" s="7"/>
      <c r="K180" s="7"/>
      <c r="L180" s="7"/>
      <c r="M180" s="7"/>
      <c r="N180" s="7"/>
      <c r="P180" s="6"/>
      <c r="Q180" s="7"/>
      <c r="R180" s="7"/>
      <c r="S180" s="7"/>
      <c r="T180" s="7"/>
      <c r="U180" s="7"/>
      <c r="V180" s="7"/>
      <c r="W180" s="6"/>
      <c r="X180" s="6"/>
      <c r="Y180" s="6"/>
      <c r="Z180" s="6"/>
      <c r="AA180" s="6"/>
      <c r="AB180" s="6"/>
      <c r="AC180" s="6"/>
      <c r="AD180" s="6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</row>
    <row r="181" spans="1:106" ht="16.5" customHeight="1" x14ac:dyDescent="0.25">
      <c r="A181" s="7"/>
      <c r="B181" s="11"/>
      <c r="C181" s="7"/>
      <c r="D181" s="8"/>
      <c r="E181" s="9"/>
      <c r="F181" s="7"/>
      <c r="G181" s="7"/>
      <c r="H181" s="8"/>
      <c r="I181" s="7"/>
      <c r="J181" s="7"/>
      <c r="K181" s="7"/>
      <c r="L181" s="7"/>
      <c r="M181" s="7"/>
      <c r="N181" s="7"/>
      <c r="P181" s="6"/>
      <c r="Q181" s="7"/>
      <c r="R181" s="7"/>
      <c r="S181" s="7"/>
      <c r="T181" s="7"/>
      <c r="U181" s="7"/>
      <c r="V181" s="7"/>
      <c r="W181" s="6"/>
      <c r="X181" s="6"/>
      <c r="Y181" s="6"/>
      <c r="Z181" s="6"/>
      <c r="AA181" s="6"/>
      <c r="AB181" s="6"/>
      <c r="AC181" s="6"/>
      <c r="AD181" s="6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106" ht="16.5" customHeight="1" x14ac:dyDescent="0.25">
      <c r="A182" s="7"/>
      <c r="B182" s="11"/>
      <c r="C182" s="7"/>
      <c r="D182" s="8"/>
      <c r="E182" s="9"/>
      <c r="F182" s="7"/>
      <c r="G182" s="7"/>
      <c r="H182" s="8"/>
      <c r="I182" s="7"/>
      <c r="J182" s="7"/>
      <c r="K182" s="7"/>
      <c r="L182" s="7"/>
      <c r="M182" s="7"/>
      <c r="N182" s="7"/>
      <c r="P182" s="6"/>
      <c r="Q182" s="7"/>
      <c r="R182" s="7"/>
      <c r="S182" s="7"/>
      <c r="T182" s="7"/>
      <c r="U182" s="7"/>
      <c r="V182" s="7"/>
      <c r="W182" s="6"/>
      <c r="X182" s="6"/>
      <c r="Y182" s="6"/>
      <c r="Z182" s="6"/>
      <c r="AA182" s="6"/>
      <c r="AB182" s="6"/>
      <c r="AC182" s="6"/>
      <c r="AD182" s="6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</row>
    <row r="183" spans="1:106" ht="16.5" customHeight="1" x14ac:dyDescent="0.25">
      <c r="A183" s="7"/>
      <c r="B183" s="11"/>
      <c r="C183" s="7"/>
      <c r="D183" s="8"/>
      <c r="E183" s="9"/>
      <c r="F183" s="7"/>
      <c r="G183" s="7"/>
      <c r="H183" s="8"/>
      <c r="I183" s="7"/>
      <c r="J183" s="7"/>
      <c r="K183" s="7"/>
      <c r="L183" s="7"/>
      <c r="M183" s="7"/>
      <c r="N183" s="7"/>
      <c r="P183" s="6"/>
      <c r="Q183" s="7"/>
      <c r="R183" s="7"/>
      <c r="S183" s="7"/>
      <c r="T183" s="7"/>
      <c r="U183" s="7"/>
      <c r="V183" s="7"/>
      <c r="W183" s="6"/>
      <c r="X183" s="6"/>
      <c r="Y183" s="6"/>
      <c r="Z183" s="6"/>
      <c r="AA183" s="6"/>
      <c r="AB183" s="6"/>
      <c r="AC183" s="6"/>
      <c r="AD183" s="6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</row>
    <row r="184" spans="1:106" ht="16.5" customHeight="1" x14ac:dyDescent="0.25">
      <c r="A184" s="7"/>
      <c r="B184" s="11"/>
      <c r="C184" s="7"/>
      <c r="D184" s="8"/>
      <c r="E184" s="9"/>
      <c r="F184" s="7"/>
      <c r="G184" s="7"/>
      <c r="H184" s="8"/>
      <c r="I184" s="7"/>
      <c r="J184" s="7"/>
      <c r="K184" s="7"/>
      <c r="L184" s="7"/>
      <c r="M184" s="7"/>
      <c r="N184" s="7"/>
      <c r="P184" s="6"/>
      <c r="Q184" s="7"/>
      <c r="R184" s="7"/>
      <c r="S184" s="7"/>
      <c r="T184" s="7"/>
      <c r="U184" s="7"/>
      <c r="V184" s="7"/>
      <c r="W184" s="6"/>
      <c r="X184" s="6"/>
      <c r="Y184" s="6"/>
      <c r="Z184" s="6"/>
      <c r="AA184" s="6"/>
      <c r="AB184" s="6"/>
      <c r="AC184" s="6"/>
      <c r="AD184" s="6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</row>
    <row r="185" spans="1:106" ht="16.5" customHeight="1" x14ac:dyDescent="0.25">
      <c r="A185" s="7"/>
      <c r="B185" s="11"/>
      <c r="C185" s="7"/>
      <c r="D185" s="8"/>
      <c r="E185" s="9"/>
      <c r="F185" s="7"/>
      <c r="G185" s="7"/>
      <c r="H185" s="8"/>
      <c r="I185" s="7"/>
      <c r="J185" s="7"/>
      <c r="K185" s="7"/>
      <c r="L185" s="7"/>
      <c r="M185" s="7"/>
      <c r="N185" s="7"/>
      <c r="P185" s="6"/>
      <c r="Q185" s="7"/>
      <c r="R185" s="7"/>
      <c r="S185" s="7"/>
      <c r="T185" s="7"/>
      <c r="U185" s="7"/>
      <c r="V185" s="7"/>
      <c r="W185" s="6"/>
      <c r="X185" s="6"/>
      <c r="Y185" s="6"/>
      <c r="Z185" s="6"/>
      <c r="AA185" s="6"/>
      <c r="AB185" s="6"/>
      <c r="AC185" s="6"/>
      <c r="AD185" s="6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</row>
  </sheetData>
  <mergeCells count="11">
    <mergeCell ref="A43:B43"/>
    <mergeCell ref="E54:F54"/>
    <mergeCell ref="A1:AE1"/>
    <mergeCell ref="A2:AE2"/>
    <mergeCell ref="A3:AE3"/>
    <mergeCell ref="A4:AE4"/>
    <mergeCell ref="F5:G5"/>
    <mergeCell ref="F6:G6"/>
    <mergeCell ref="F7:G7"/>
    <mergeCell ref="F8:G8"/>
    <mergeCell ref="A48:C48"/>
  </mergeCells>
  <printOptions horizontalCentered="1"/>
  <pageMargins left="0" right="0" top="0" bottom="0" header="0" footer="0"/>
  <pageSetup paperSize="17" scale="35" orientation="landscape" r:id="rId1"/>
  <ignoredErrors>
    <ignoredError sqref="D58:D75 F58:F75 H58:H75 J57 J59:J7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CCADF3-B696-467A-AE1A-65C6818F4BD6}"/>
</file>

<file path=customXml/itemProps2.xml><?xml version="1.0" encoding="utf-8"?>
<ds:datastoreItem xmlns:ds="http://schemas.openxmlformats.org/officeDocument/2006/customXml" ds:itemID="{3A6BCA64-1202-4894-82E1-F03A44520BE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1A7074-D6E5-47B7-9F52-4C5D446279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 Template</vt:lpstr>
      <vt:lpstr>'OB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Pauline Guffey</dc:creator>
  <cp:lastModifiedBy>Miller, Tanyia (L&amp;I)</cp:lastModifiedBy>
  <cp:lastPrinted>2019-06-21T13:04:25Z</cp:lastPrinted>
  <dcterms:created xsi:type="dcterms:W3CDTF">2002-10-14T19:52:30Z</dcterms:created>
  <dcterms:modified xsi:type="dcterms:W3CDTF">2022-05-11T15:31:30Z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11500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BExAnalyzer_OldName">
    <vt:lpwstr>RSAB Template.xlsx</vt:lpwstr>
  </property>
  <property fmtid="{D5CDD505-2E9C-101B-9397-08002B2CF9AE}" pid="10" name="SharedWithUsers">
    <vt:lpwstr/>
  </property>
</Properties>
</file>